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2475" windowWidth="15645" windowHeight="11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<sst xmlns="http://schemas.openxmlformats.org/spreadsheetml/2006/main" count="206" uniqueCount="127">
  <si>
    <t>BEVERINO</t>
  </si>
  <si>
    <t>DAVIDE</t>
  </si>
  <si>
    <t>SEZ.VELA AEREONAUTICA</t>
  </si>
  <si>
    <t>FAUSTER</t>
  </si>
  <si>
    <t>THOMAS</t>
  </si>
  <si>
    <t>CIRCOLO SURF TORBOLE</t>
  </si>
  <si>
    <t>REUSCHER</t>
  </si>
  <si>
    <t>MALTE</t>
  </si>
  <si>
    <t>ITA 7777</t>
  </si>
  <si>
    <t>PIERANI</t>
  </si>
  <si>
    <t>ITA 91</t>
  </si>
  <si>
    <t>LNI ANCONA</t>
  </si>
  <si>
    <t>VOLPINI</t>
  </si>
  <si>
    <t>ITA 251</t>
  </si>
  <si>
    <t>C.V. RIO PIRCIO</t>
  </si>
  <si>
    <t>VALENTI</t>
  </si>
  <si>
    <t>ITA 604</t>
  </si>
  <si>
    <t>CORTESI</t>
  </si>
  <si>
    <t>CESARE</t>
  </si>
  <si>
    <t>ITA 233</t>
  </si>
  <si>
    <t>C.V.MARCIANA MARINA</t>
  </si>
  <si>
    <t>GIUSEPPE</t>
  </si>
  <si>
    <t>ITA 9</t>
  </si>
  <si>
    <t>COLOMBI</t>
  </si>
  <si>
    <t>MASSIMO</t>
  </si>
  <si>
    <t>ITA 56</t>
  </si>
  <si>
    <t>GIOVINI</t>
  </si>
  <si>
    <t>ALESSANDRO</t>
  </si>
  <si>
    <t>ITA 196</t>
  </si>
  <si>
    <t>CRAZY CLUB LE</t>
  </si>
  <si>
    <t>GAGGIOTTI</t>
  </si>
  <si>
    <t>GIACOMO</t>
  </si>
  <si>
    <t>ITA 55</t>
  </si>
  <si>
    <t>PAOLO</t>
  </si>
  <si>
    <t>CV PORTO AZZURRO</t>
  </si>
  <si>
    <t>Tavole</t>
  </si>
  <si>
    <t>Vele</t>
  </si>
  <si>
    <t>STARBOARD</t>
  </si>
  <si>
    <t>F2</t>
  </si>
  <si>
    <t>GAASTRA</t>
  </si>
  <si>
    <t>CHALLENGER</t>
  </si>
  <si>
    <t>NEIL PRYDE</t>
  </si>
  <si>
    <t>NORTH SAILS</t>
  </si>
  <si>
    <t>POINT 7</t>
  </si>
  <si>
    <t>CICERONE</t>
  </si>
  <si>
    <t>MICHELE</t>
  </si>
  <si>
    <t>ITA 96</t>
  </si>
  <si>
    <t>CV RIO PIRCIO</t>
  </si>
  <si>
    <t>M</t>
  </si>
  <si>
    <t>Cognome</t>
  </si>
  <si>
    <t>Nome</t>
  </si>
  <si>
    <t>Categoria</t>
  </si>
  <si>
    <t>N. Velico</t>
  </si>
  <si>
    <t>Circolo</t>
  </si>
  <si>
    <t>Totale</t>
  </si>
  <si>
    <t>RAVEGNANI</t>
  </si>
  <si>
    <t>ITA 15</t>
  </si>
  <si>
    <t>AWC RAVENNA</t>
  </si>
  <si>
    <t xml:space="preserve">BEGALLI </t>
  </si>
  <si>
    <t>ROBERTO</t>
  </si>
  <si>
    <t>ZARBO</t>
  </si>
  <si>
    <t>ITA 76</t>
  </si>
  <si>
    <t>STEFANO</t>
  </si>
  <si>
    <t>ANDREA</t>
  </si>
  <si>
    <t>MARCO</t>
  </si>
  <si>
    <t>ITA 415</t>
  </si>
  <si>
    <t>FRANCESCO</t>
  </si>
  <si>
    <t>PUGLIESE</t>
  </si>
  <si>
    <t>ITA 521</t>
  </si>
  <si>
    <t>ARCIPRETE</t>
  </si>
  <si>
    <t>EMANUELE</t>
  </si>
  <si>
    <t>ITA 147</t>
  </si>
  <si>
    <t>YACHT CLUB FAVIGNANA</t>
  </si>
  <si>
    <t>W. C. CAGLIARI</t>
  </si>
  <si>
    <t>SEVERNE</t>
  </si>
  <si>
    <t>PERRONE</t>
  </si>
  <si>
    <t>ITA 316</t>
  </si>
  <si>
    <t>ISTIT. TECNICO NAUTICO GALLIPOLI</t>
  </si>
  <si>
    <t>GRECO</t>
  </si>
  <si>
    <t>ITA 977</t>
  </si>
  <si>
    <t>TIBOR</t>
  </si>
  <si>
    <t>AUS 1</t>
  </si>
  <si>
    <t>WINDSURFING N.S.W.</t>
  </si>
  <si>
    <t>CARIDI</t>
  </si>
  <si>
    <t>FERDINANDO</t>
  </si>
  <si>
    <t>ITA 929</t>
  </si>
  <si>
    <t>MAGNA GRECIA WIND CLUB</t>
  </si>
  <si>
    <t>J L</t>
  </si>
  <si>
    <t>GM</t>
  </si>
  <si>
    <t>M L</t>
  </si>
  <si>
    <t># 1</t>
  </si>
  <si>
    <t>TREGGIARI</t>
  </si>
  <si>
    <t>LUCIANO</t>
  </si>
  <si>
    <t>ITA 5</t>
  </si>
  <si>
    <t xml:space="preserve"> # 2</t>
  </si>
  <si>
    <t># 3</t>
  </si>
  <si>
    <t># 4</t>
  </si>
  <si>
    <t># 5</t>
  </si>
  <si>
    <t># 6</t>
  </si>
  <si>
    <t># 7</t>
  </si>
  <si>
    <t># 8</t>
  </si>
  <si>
    <t># 9</t>
  </si>
  <si>
    <t># 10</t>
  </si>
  <si>
    <t>CAMPIONATO NAZIONALE FORMULA WINDSURFING - San Cataldo (LE) - 05-08 GIUGNO 2008</t>
  </si>
  <si>
    <t>TORRISI</t>
  </si>
  <si>
    <t>ITA102</t>
  </si>
  <si>
    <t>ASS MEDITERRANEO POL..DIC.</t>
  </si>
  <si>
    <t>Pos.</t>
  </si>
  <si>
    <t>CLASSIFICA DEFINITIVAA DOPO NOVE PROVE CON 2 SCARTI</t>
  </si>
  <si>
    <t>ITA 106</t>
  </si>
  <si>
    <t>ITA 3</t>
  </si>
  <si>
    <t>Regione</t>
  </si>
  <si>
    <t>MS</t>
  </si>
  <si>
    <t>MS L</t>
  </si>
  <si>
    <t>GARDA TRENTINO</t>
  </si>
  <si>
    <t>LAZIO</t>
  </si>
  <si>
    <t>SARDEGNA</t>
  </si>
  <si>
    <t>TOSCANA</t>
  </si>
  <si>
    <t>LAZIIO</t>
  </si>
  <si>
    <t>PUGLIA</t>
  </si>
  <si>
    <t>MARCHE</t>
  </si>
  <si>
    <t>AUSTRALIA</t>
  </si>
  <si>
    <t>EMILIA ROMAGNA</t>
  </si>
  <si>
    <t>VENETO</t>
  </si>
  <si>
    <t>CALABRIA</t>
  </si>
  <si>
    <t>SICILIA</t>
  </si>
  <si>
    <t>FERENCZY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</si>
</sst>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* #,##0_-;\-* #,##0_-;_-* &quot;-&quot;_-;_-@_-"/>
    <numFmt numFmtId="170" formatCode="_-&quot;L. &quot;* #,##0.00_-;\-&quot;L. &quot;* #,##0.00_-;_-&quot;L. 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6"/>
      <name val="Geneva"/>
      <family val="0"/>
    </font>
    <font>
      <b/>
      <sz val="8"/>
      <name val="Geneva"/>
      <family val="0"/>
    </font>
    <font>
      <b/>
      <sz val="6"/>
      <name val="Geneva"/>
      <family val="0"/>
    </font>
    <font>
      <sz val="9"/>
      <color indexed="10"/>
      <name val="Geneva"/>
      <family val="0"/>
    </font>
    <font>
      <sz val="9"/>
      <color indexed="53"/>
      <name val="Genev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">
      <selection activeCell="A4" sqref="A4:T5"/>
    </sheetView>
  </sheetViews>
  <sheetFormatPr defaultColWidth="9.00390625" defaultRowHeight="12"/>
  <cols>
    <col min="1" max="1" width="3.375" style="2" customWidth="1"/>
    <col min="2" max="2" width="11.00390625" style="0" customWidth="1"/>
    <col min="3" max="3" width="12.875" style="0" customWidth="1"/>
    <col min="4" max="4" width="7.375" style="0" customWidth="1"/>
    <col min="5" max="5" width="9.875" style="0" bestFit="1" customWidth="1"/>
    <col min="6" max="6" width="14.25390625" style="0" bestFit="1" customWidth="1"/>
    <col min="7" max="7" width="27.875" style="0" bestFit="1" customWidth="1"/>
    <col min="8" max="8" width="10.375" style="11" bestFit="1" customWidth="1"/>
    <col min="9" max="9" width="13.00390625" style="11" bestFit="1" customWidth="1"/>
    <col min="10" max="10" width="4.125" style="2" bestFit="1" customWidth="1"/>
    <col min="11" max="11" width="4.375" style="2" bestFit="1" customWidth="1"/>
    <col min="12" max="18" width="4.125" style="2" bestFit="1" customWidth="1"/>
    <col min="19" max="19" width="5.75390625" style="2" hidden="1" customWidth="1"/>
    <col min="20" max="20" width="6.875" style="2" bestFit="1" customWidth="1"/>
    <col min="21" max="16384" width="11.375" style="0" customWidth="1"/>
  </cols>
  <sheetData>
    <row r="1" spans="1:20" ht="1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12">
      <c r="A2" s="17" t="s">
        <v>103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</row>
    <row r="3" spans="1:20" s="1" customFormat="1" ht="12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</row>
    <row r="4" spans="1:20" ht="12">
      <c r="A4" s="17" t="s">
        <v>108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</row>
    <row r="5" spans="1:20" s="1" customFormat="1" ht="1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</row>
    <row r="6" spans="1:20" s="3" customFormat="1" ht="12">
      <c r="A6" s="9"/>
      <c r="B6" s="8"/>
      <c r="C6" s="8"/>
      <c r="D6" s="8"/>
      <c r="E6" s="8"/>
      <c r="F6" s="8"/>
      <c r="G6" s="8"/>
      <c r="H6" s="10"/>
      <c r="I6" s="10"/>
      <c r="J6" s="7"/>
      <c r="K6" s="7"/>
      <c r="L6" s="7"/>
      <c r="M6" s="7"/>
      <c r="N6" s="9"/>
      <c r="O6" s="9"/>
      <c r="P6" s="9"/>
      <c r="Q6" s="9"/>
      <c r="R6" s="9"/>
      <c r="S6" s="9"/>
      <c r="T6" s="9"/>
    </row>
    <row r="7" spans="1:20" s="1" customFormat="1" ht="12">
      <c r="A7" s="13" t="s">
        <v>107</v>
      </c>
      <c r="B7" s="6" t="s">
        <v>49</v>
      </c>
      <c r="C7" s="6" t="s">
        <v>50</v>
      </c>
      <c r="D7" s="6" t="s">
        <v>52</v>
      </c>
      <c r="E7" s="6" t="s">
        <v>51</v>
      </c>
      <c r="F7" s="6" t="s">
        <v>111</v>
      </c>
      <c r="G7" s="7" t="s">
        <v>53</v>
      </c>
      <c r="H7" s="7" t="s">
        <v>35</v>
      </c>
      <c r="I7" s="7" t="s">
        <v>36</v>
      </c>
      <c r="J7" s="12" t="s">
        <v>90</v>
      </c>
      <c r="K7" s="12" t="s">
        <v>94</v>
      </c>
      <c r="L7" s="12" t="s">
        <v>95</v>
      </c>
      <c r="M7" s="12" t="s">
        <v>96</v>
      </c>
      <c r="N7" s="12" t="s">
        <v>97</v>
      </c>
      <c r="O7" s="12" t="s">
        <v>98</v>
      </c>
      <c r="P7" s="12" t="s">
        <v>99</v>
      </c>
      <c r="Q7" s="12" t="s">
        <v>100</v>
      </c>
      <c r="R7" s="12" t="s">
        <v>101</v>
      </c>
      <c r="S7" s="12" t="s">
        <v>102</v>
      </c>
      <c r="T7" s="7" t="s">
        <v>54</v>
      </c>
    </row>
    <row r="8" spans="1:20" s="1" customFormat="1" ht="12">
      <c r="A8" s="9">
        <v>1</v>
      </c>
      <c r="B8" s="8" t="s">
        <v>3</v>
      </c>
      <c r="C8" s="8" t="s">
        <v>4</v>
      </c>
      <c r="D8" s="8" t="s">
        <v>109</v>
      </c>
      <c r="E8" s="8" t="s">
        <v>112</v>
      </c>
      <c r="F8" s="8" t="s">
        <v>114</v>
      </c>
      <c r="G8" s="14" t="s">
        <v>5</v>
      </c>
      <c r="H8" s="9" t="s">
        <v>38</v>
      </c>
      <c r="I8" s="9" t="s">
        <v>42</v>
      </c>
      <c r="J8" s="9">
        <v>0.7</v>
      </c>
      <c r="K8" s="15">
        <v>4</v>
      </c>
      <c r="L8" s="9">
        <v>2</v>
      </c>
      <c r="M8" s="9">
        <v>0.7</v>
      </c>
      <c r="N8" s="9">
        <v>0.7</v>
      </c>
      <c r="O8" s="9">
        <v>0.7</v>
      </c>
      <c r="P8" s="15">
        <v>3</v>
      </c>
      <c r="Q8" s="9">
        <v>3</v>
      </c>
      <c r="R8" s="9">
        <v>2</v>
      </c>
      <c r="S8" s="9"/>
      <c r="T8" s="9">
        <v>9.8</v>
      </c>
    </row>
    <row r="9" spans="1:20" s="1" customFormat="1" ht="12">
      <c r="A9" s="9">
        <v>2</v>
      </c>
      <c r="B9" s="8" t="s">
        <v>0</v>
      </c>
      <c r="C9" s="8" t="s">
        <v>1</v>
      </c>
      <c r="D9" s="8" t="s">
        <v>110</v>
      </c>
      <c r="E9" s="8" t="s">
        <v>48</v>
      </c>
      <c r="F9" s="8" t="s">
        <v>115</v>
      </c>
      <c r="G9" s="8" t="s">
        <v>2</v>
      </c>
      <c r="H9" s="9" t="s">
        <v>39</v>
      </c>
      <c r="I9" s="9" t="s">
        <v>39</v>
      </c>
      <c r="J9" s="15">
        <v>2</v>
      </c>
      <c r="K9" s="9">
        <v>0.7</v>
      </c>
      <c r="L9" s="9">
        <v>0.7</v>
      </c>
      <c r="M9" s="9">
        <v>2</v>
      </c>
      <c r="N9" s="9">
        <v>2</v>
      </c>
      <c r="O9" s="15">
        <v>3</v>
      </c>
      <c r="P9" s="9">
        <v>2</v>
      </c>
      <c r="Q9" s="9">
        <v>2</v>
      </c>
      <c r="R9" s="9">
        <v>0.7</v>
      </c>
      <c r="S9" s="9"/>
      <c r="T9" s="9">
        <v>10.1</v>
      </c>
    </row>
    <row r="10" spans="1:20" s="1" customFormat="1" ht="12">
      <c r="A10" s="9">
        <v>3</v>
      </c>
      <c r="B10" s="8" t="s">
        <v>58</v>
      </c>
      <c r="C10" s="8" t="s">
        <v>64</v>
      </c>
      <c r="D10" s="8" t="s">
        <v>65</v>
      </c>
      <c r="E10" s="8" t="s">
        <v>112</v>
      </c>
      <c r="F10" s="8" t="s">
        <v>115</v>
      </c>
      <c r="G10" s="8" t="s">
        <v>57</v>
      </c>
      <c r="H10" s="9" t="s">
        <v>37</v>
      </c>
      <c r="I10" s="9" t="s">
        <v>43</v>
      </c>
      <c r="J10" s="15">
        <v>7</v>
      </c>
      <c r="K10" s="9">
        <v>2</v>
      </c>
      <c r="L10" s="9">
        <v>3</v>
      </c>
      <c r="M10" s="9">
        <v>3</v>
      </c>
      <c r="N10" s="9">
        <v>3</v>
      </c>
      <c r="O10" s="9">
        <v>2</v>
      </c>
      <c r="P10" s="9">
        <v>0.7</v>
      </c>
      <c r="Q10" s="9">
        <v>0.7</v>
      </c>
      <c r="R10" s="15">
        <v>6</v>
      </c>
      <c r="S10" s="9"/>
      <c r="T10" s="9">
        <v>14.4</v>
      </c>
    </row>
    <row r="11" spans="1:20" s="1" customFormat="1" ht="12">
      <c r="A11" s="9">
        <v>4</v>
      </c>
      <c r="B11" s="8" t="s">
        <v>67</v>
      </c>
      <c r="C11" s="8" t="s">
        <v>21</v>
      </c>
      <c r="D11" s="8" t="s">
        <v>68</v>
      </c>
      <c r="E11" s="8" t="s">
        <v>113</v>
      </c>
      <c r="F11" s="8" t="s">
        <v>116</v>
      </c>
      <c r="G11" s="8" t="s">
        <v>73</v>
      </c>
      <c r="H11" s="9" t="s">
        <v>37</v>
      </c>
      <c r="I11" s="9" t="s">
        <v>74</v>
      </c>
      <c r="J11" s="4">
        <v>3</v>
      </c>
      <c r="K11" s="4">
        <v>3</v>
      </c>
      <c r="L11" s="4">
        <v>4</v>
      </c>
      <c r="M11" s="15">
        <v>6</v>
      </c>
      <c r="N11" s="9">
        <v>4</v>
      </c>
      <c r="O11" s="15">
        <v>5</v>
      </c>
      <c r="P11" s="9">
        <v>4</v>
      </c>
      <c r="Q11" s="9">
        <v>4</v>
      </c>
      <c r="R11" s="9">
        <v>3</v>
      </c>
      <c r="S11" s="9"/>
      <c r="T11" s="9">
        <v>25</v>
      </c>
    </row>
    <row r="12" spans="1:20" s="1" customFormat="1" ht="12">
      <c r="A12" s="9">
        <v>5</v>
      </c>
      <c r="B12" s="8" t="s">
        <v>6</v>
      </c>
      <c r="C12" s="8" t="s">
        <v>7</v>
      </c>
      <c r="D12" s="8" t="s">
        <v>8</v>
      </c>
      <c r="E12" s="8" t="s">
        <v>48</v>
      </c>
      <c r="F12" s="8" t="s">
        <v>117</v>
      </c>
      <c r="G12" s="8" t="s">
        <v>34</v>
      </c>
      <c r="H12" s="9" t="s">
        <v>37</v>
      </c>
      <c r="I12" s="9" t="s">
        <v>40</v>
      </c>
      <c r="J12" s="15">
        <v>9</v>
      </c>
      <c r="K12" s="9">
        <v>8</v>
      </c>
      <c r="L12" s="9">
        <v>8</v>
      </c>
      <c r="M12" s="9">
        <v>5</v>
      </c>
      <c r="N12" s="15">
        <v>24</v>
      </c>
      <c r="O12" s="9">
        <v>4</v>
      </c>
      <c r="P12" s="9">
        <v>5</v>
      </c>
      <c r="Q12" s="9">
        <v>5</v>
      </c>
      <c r="R12" s="9">
        <v>4</v>
      </c>
      <c r="S12" s="9"/>
      <c r="T12" s="9">
        <f>SUM(J12:S12)-33</f>
        <v>39</v>
      </c>
    </row>
    <row r="13" spans="1:20" s="1" customFormat="1" ht="12">
      <c r="A13" s="9">
        <v>6</v>
      </c>
      <c r="B13" s="8" t="s">
        <v>69</v>
      </c>
      <c r="C13" s="8" t="s">
        <v>70</v>
      </c>
      <c r="D13" s="8" t="s">
        <v>71</v>
      </c>
      <c r="E13" s="5" t="s">
        <v>89</v>
      </c>
      <c r="F13" s="5" t="s">
        <v>118</v>
      </c>
      <c r="G13" s="8" t="s">
        <v>72</v>
      </c>
      <c r="H13" s="9" t="s">
        <v>37</v>
      </c>
      <c r="I13" s="9" t="s">
        <v>40</v>
      </c>
      <c r="J13" s="9">
        <v>6</v>
      </c>
      <c r="K13" s="15">
        <v>12</v>
      </c>
      <c r="L13" s="9">
        <v>6</v>
      </c>
      <c r="M13" s="15">
        <v>10</v>
      </c>
      <c r="N13" s="9">
        <v>7</v>
      </c>
      <c r="O13" s="9">
        <v>6</v>
      </c>
      <c r="P13" s="9">
        <v>6</v>
      </c>
      <c r="Q13" s="9">
        <v>6</v>
      </c>
      <c r="R13" s="9">
        <v>8</v>
      </c>
      <c r="S13" s="9"/>
      <c r="T13" s="9">
        <f>SUM(J13:S13)-22</f>
        <v>45</v>
      </c>
    </row>
    <row r="14" spans="1:20" s="1" customFormat="1" ht="12">
      <c r="A14" s="9">
        <v>7</v>
      </c>
      <c r="B14" s="8" t="s">
        <v>91</v>
      </c>
      <c r="C14" s="8" t="s">
        <v>92</v>
      </c>
      <c r="D14" s="8" t="s">
        <v>93</v>
      </c>
      <c r="E14" s="5" t="s">
        <v>88</v>
      </c>
      <c r="F14" s="5" t="s">
        <v>119</v>
      </c>
      <c r="G14" s="8" t="s">
        <v>29</v>
      </c>
      <c r="H14" s="9" t="s">
        <v>38</v>
      </c>
      <c r="I14" s="9" t="s">
        <v>41</v>
      </c>
      <c r="J14" s="4">
        <v>4</v>
      </c>
      <c r="K14" s="4">
        <v>5</v>
      </c>
      <c r="L14" s="9">
        <v>7</v>
      </c>
      <c r="M14" s="15">
        <v>13</v>
      </c>
      <c r="N14" s="9">
        <v>6</v>
      </c>
      <c r="O14" s="9">
        <v>10</v>
      </c>
      <c r="P14" s="15">
        <v>11</v>
      </c>
      <c r="Q14" s="9">
        <v>8</v>
      </c>
      <c r="R14" s="9">
        <v>5</v>
      </c>
      <c r="S14" s="9"/>
      <c r="T14" s="9">
        <v>45</v>
      </c>
    </row>
    <row r="15" spans="1:20" s="1" customFormat="1" ht="12">
      <c r="A15" s="9">
        <v>8</v>
      </c>
      <c r="B15" s="8" t="s">
        <v>26</v>
      </c>
      <c r="C15" s="8" t="s">
        <v>27</v>
      </c>
      <c r="D15" s="8" t="s">
        <v>28</v>
      </c>
      <c r="E15" s="8" t="s">
        <v>113</v>
      </c>
      <c r="F15" s="8" t="s">
        <v>115</v>
      </c>
      <c r="G15" s="8" t="s">
        <v>47</v>
      </c>
      <c r="H15" s="9" t="s">
        <v>37</v>
      </c>
      <c r="I15" s="9" t="s">
        <v>41</v>
      </c>
      <c r="J15" s="4">
        <v>8</v>
      </c>
      <c r="K15" s="4">
        <v>7</v>
      </c>
      <c r="L15" s="4">
        <v>5</v>
      </c>
      <c r="M15" s="4">
        <v>7</v>
      </c>
      <c r="N15" s="15">
        <v>11</v>
      </c>
      <c r="O15" s="4">
        <v>7</v>
      </c>
      <c r="P15" s="4">
        <v>7</v>
      </c>
      <c r="Q15" s="15">
        <v>11</v>
      </c>
      <c r="R15" s="4">
        <v>7</v>
      </c>
      <c r="S15" s="4"/>
      <c r="T15" s="9">
        <v>48</v>
      </c>
    </row>
    <row r="16" spans="1:20" s="1" customFormat="1" ht="12">
      <c r="A16" s="9">
        <v>9</v>
      </c>
      <c r="B16" s="8" t="s">
        <v>9</v>
      </c>
      <c r="C16" s="8" t="s">
        <v>59</v>
      </c>
      <c r="D16" s="8" t="s">
        <v>10</v>
      </c>
      <c r="E16" s="8" t="s">
        <v>112</v>
      </c>
      <c r="F16" s="8" t="s">
        <v>120</v>
      </c>
      <c r="G16" s="8" t="s">
        <v>11</v>
      </c>
      <c r="H16" s="9" t="s">
        <v>37</v>
      </c>
      <c r="I16" s="9" t="s">
        <v>40</v>
      </c>
      <c r="J16" s="15">
        <v>16</v>
      </c>
      <c r="K16" s="15">
        <v>13</v>
      </c>
      <c r="L16" s="9">
        <v>11</v>
      </c>
      <c r="M16" s="9">
        <v>4</v>
      </c>
      <c r="N16" s="9">
        <v>5</v>
      </c>
      <c r="O16" s="9">
        <v>5.6</v>
      </c>
      <c r="P16" s="9">
        <v>8</v>
      </c>
      <c r="Q16" s="9">
        <v>12</v>
      </c>
      <c r="R16" s="9">
        <v>11</v>
      </c>
      <c r="S16" s="9"/>
      <c r="T16" s="9">
        <f>SUM(J16:S16)-29</f>
        <v>56.599999999999994</v>
      </c>
    </row>
    <row r="17" spans="1:20" s="1" customFormat="1" ht="12">
      <c r="A17" s="9">
        <v>10</v>
      </c>
      <c r="B17" s="8" t="s">
        <v>12</v>
      </c>
      <c r="C17" s="8" t="s">
        <v>63</v>
      </c>
      <c r="D17" s="8" t="s">
        <v>13</v>
      </c>
      <c r="E17" s="8" t="s">
        <v>112</v>
      </c>
      <c r="F17" s="8" t="s">
        <v>115</v>
      </c>
      <c r="G17" s="8" t="s">
        <v>14</v>
      </c>
      <c r="H17" s="9" t="s">
        <v>38</v>
      </c>
      <c r="I17" s="9" t="s">
        <v>42</v>
      </c>
      <c r="J17" s="9">
        <v>5</v>
      </c>
      <c r="K17" s="9">
        <v>10</v>
      </c>
      <c r="L17" s="9">
        <v>15</v>
      </c>
      <c r="M17" s="9">
        <v>8</v>
      </c>
      <c r="N17" s="9">
        <v>8</v>
      </c>
      <c r="O17" s="9">
        <v>8.3</v>
      </c>
      <c r="P17" s="9">
        <v>9</v>
      </c>
      <c r="Q17" s="15">
        <v>24</v>
      </c>
      <c r="R17" s="15">
        <v>24</v>
      </c>
      <c r="S17" s="9"/>
      <c r="T17" s="9">
        <v>63.3</v>
      </c>
    </row>
    <row r="18" spans="1:20" s="1" customFormat="1" ht="12">
      <c r="A18" s="9">
        <v>11</v>
      </c>
      <c r="B18" s="8" t="s">
        <v>126</v>
      </c>
      <c r="C18" s="8" t="s">
        <v>80</v>
      </c>
      <c r="D18" s="8" t="s">
        <v>81</v>
      </c>
      <c r="E18" s="5" t="s">
        <v>88</v>
      </c>
      <c r="F18" s="5" t="s">
        <v>121</v>
      </c>
      <c r="G18" s="8" t="s">
        <v>82</v>
      </c>
      <c r="H18" s="9" t="s">
        <v>37</v>
      </c>
      <c r="I18" s="9" t="s">
        <v>74</v>
      </c>
      <c r="J18" s="4">
        <v>12</v>
      </c>
      <c r="K18" s="4">
        <v>9</v>
      </c>
      <c r="L18" s="15">
        <v>13</v>
      </c>
      <c r="M18" s="9">
        <v>11</v>
      </c>
      <c r="N18" s="15">
        <v>13</v>
      </c>
      <c r="O18" s="9">
        <v>12</v>
      </c>
      <c r="P18" s="9">
        <v>10</v>
      </c>
      <c r="Q18" s="9">
        <v>7</v>
      </c>
      <c r="R18" s="9">
        <v>10</v>
      </c>
      <c r="S18" s="9"/>
      <c r="T18" s="9">
        <v>71</v>
      </c>
    </row>
    <row r="19" spans="1:20" s="1" customFormat="1" ht="12">
      <c r="A19" s="9">
        <v>12</v>
      </c>
      <c r="B19" s="8" t="s">
        <v>78</v>
      </c>
      <c r="C19" s="8" t="s">
        <v>21</v>
      </c>
      <c r="D19" s="8" t="s">
        <v>79</v>
      </c>
      <c r="E19" s="5" t="s">
        <v>112</v>
      </c>
      <c r="F19" s="5" t="s">
        <v>119</v>
      </c>
      <c r="G19" s="8" t="s">
        <v>29</v>
      </c>
      <c r="H19" s="9" t="s">
        <v>37</v>
      </c>
      <c r="I19" s="9" t="s">
        <v>39</v>
      </c>
      <c r="J19" s="4">
        <v>13</v>
      </c>
      <c r="K19" s="15">
        <v>14</v>
      </c>
      <c r="L19" s="15">
        <v>24</v>
      </c>
      <c r="M19" s="4">
        <v>14</v>
      </c>
      <c r="N19" s="4">
        <v>10</v>
      </c>
      <c r="O19" s="4">
        <v>8</v>
      </c>
      <c r="P19" s="4">
        <v>14</v>
      </c>
      <c r="Q19" s="4">
        <v>13</v>
      </c>
      <c r="R19" s="4">
        <v>9</v>
      </c>
      <c r="S19" s="4"/>
      <c r="T19" s="9">
        <f>SUM(J19:S19)-38</f>
        <v>81</v>
      </c>
    </row>
    <row r="20" spans="1:20" s="1" customFormat="1" ht="12">
      <c r="A20" s="9">
        <v>13</v>
      </c>
      <c r="B20" s="8" t="s">
        <v>55</v>
      </c>
      <c r="C20" s="8" t="s">
        <v>64</v>
      </c>
      <c r="D20" s="8" t="s">
        <v>56</v>
      </c>
      <c r="E20" s="8" t="s">
        <v>87</v>
      </c>
      <c r="F20" s="8" t="s">
        <v>122</v>
      </c>
      <c r="G20" s="8" t="s">
        <v>57</v>
      </c>
      <c r="H20" s="9" t="s">
        <v>37</v>
      </c>
      <c r="I20" s="9" t="s">
        <v>40</v>
      </c>
      <c r="J20" s="4">
        <v>14</v>
      </c>
      <c r="K20" s="4">
        <v>11</v>
      </c>
      <c r="L20" s="4">
        <v>10</v>
      </c>
      <c r="M20" s="15">
        <v>24</v>
      </c>
      <c r="N20" s="15">
        <v>15</v>
      </c>
      <c r="O20" s="4">
        <v>13</v>
      </c>
      <c r="P20" s="4">
        <v>13</v>
      </c>
      <c r="Q20" s="4">
        <v>9</v>
      </c>
      <c r="R20" s="4">
        <v>12</v>
      </c>
      <c r="S20" s="4"/>
      <c r="T20" s="9">
        <f>SUM(J20:S20)-39</f>
        <v>82</v>
      </c>
    </row>
    <row r="21" spans="1:20" s="1" customFormat="1" ht="12">
      <c r="A21" s="9">
        <v>14</v>
      </c>
      <c r="B21" s="8" t="s">
        <v>30</v>
      </c>
      <c r="C21" s="8" t="s">
        <v>31</v>
      </c>
      <c r="D21" s="8" t="s">
        <v>32</v>
      </c>
      <c r="E21" s="8" t="s">
        <v>112</v>
      </c>
      <c r="F21" s="8" t="s">
        <v>120</v>
      </c>
      <c r="G21" s="8" t="s">
        <v>11</v>
      </c>
      <c r="H21" s="9" t="s">
        <v>37</v>
      </c>
      <c r="I21" s="9" t="s">
        <v>40</v>
      </c>
      <c r="J21" s="15">
        <v>15</v>
      </c>
      <c r="K21" s="15">
        <v>19</v>
      </c>
      <c r="L21" s="4">
        <v>12</v>
      </c>
      <c r="M21" s="4">
        <v>9</v>
      </c>
      <c r="N21" s="4">
        <v>9</v>
      </c>
      <c r="O21" s="4">
        <v>14</v>
      </c>
      <c r="P21" s="4">
        <v>12</v>
      </c>
      <c r="Q21" s="4">
        <v>14</v>
      </c>
      <c r="R21" s="4">
        <v>15</v>
      </c>
      <c r="S21" s="4"/>
      <c r="T21" s="9">
        <v>85</v>
      </c>
    </row>
    <row r="22" spans="1:20" s="1" customFormat="1" ht="12">
      <c r="A22" s="9">
        <v>15</v>
      </c>
      <c r="B22" s="8" t="s">
        <v>75</v>
      </c>
      <c r="C22" s="8" t="s">
        <v>33</v>
      </c>
      <c r="D22" s="8" t="s">
        <v>76</v>
      </c>
      <c r="E22" s="5" t="s">
        <v>113</v>
      </c>
      <c r="F22" s="5" t="s">
        <v>119</v>
      </c>
      <c r="G22" s="8" t="s">
        <v>77</v>
      </c>
      <c r="H22" s="9" t="s">
        <v>37</v>
      </c>
      <c r="I22" s="9" t="s">
        <v>39</v>
      </c>
      <c r="J22" s="4">
        <v>11</v>
      </c>
      <c r="K22" s="4">
        <v>15</v>
      </c>
      <c r="L22" s="4">
        <v>16</v>
      </c>
      <c r="M22" s="15">
        <v>24</v>
      </c>
      <c r="N22" s="4">
        <v>14</v>
      </c>
      <c r="O22" s="4">
        <v>9</v>
      </c>
      <c r="P22" s="15">
        <v>24</v>
      </c>
      <c r="Q22" s="4">
        <v>10</v>
      </c>
      <c r="R22" s="4">
        <v>16</v>
      </c>
      <c r="S22" s="4"/>
      <c r="T22" s="9">
        <v>91</v>
      </c>
    </row>
    <row r="23" spans="1:20" s="1" customFormat="1" ht="12">
      <c r="A23" s="9">
        <v>16</v>
      </c>
      <c r="B23" s="8" t="s">
        <v>60</v>
      </c>
      <c r="C23" s="8" t="s">
        <v>66</v>
      </c>
      <c r="D23" s="8" t="s">
        <v>61</v>
      </c>
      <c r="E23" s="8" t="s">
        <v>112</v>
      </c>
      <c r="F23" s="8" t="s">
        <v>123</v>
      </c>
      <c r="G23" s="8" t="s">
        <v>5</v>
      </c>
      <c r="H23" s="9" t="s">
        <v>37</v>
      </c>
      <c r="I23" s="9" t="s">
        <v>39</v>
      </c>
      <c r="J23" s="4">
        <v>20</v>
      </c>
      <c r="K23" s="4">
        <v>17</v>
      </c>
      <c r="L23" s="15">
        <v>24</v>
      </c>
      <c r="M23" s="9">
        <v>12</v>
      </c>
      <c r="N23" s="15">
        <v>24</v>
      </c>
      <c r="O23" s="4">
        <v>11</v>
      </c>
      <c r="P23" s="4">
        <v>15</v>
      </c>
      <c r="Q23" s="4">
        <v>16</v>
      </c>
      <c r="R23" s="4">
        <v>14</v>
      </c>
      <c r="S23" s="4"/>
      <c r="T23" s="9">
        <f>SUM(J23:S23)-48</f>
        <v>105</v>
      </c>
    </row>
    <row r="24" spans="1:20" s="1" customFormat="1" ht="12">
      <c r="A24" s="9">
        <v>17</v>
      </c>
      <c r="B24" s="8" t="s">
        <v>83</v>
      </c>
      <c r="C24" s="8" t="s">
        <v>84</v>
      </c>
      <c r="D24" s="8" t="s">
        <v>85</v>
      </c>
      <c r="E24" s="5" t="s">
        <v>48</v>
      </c>
      <c r="F24" s="5" t="s">
        <v>124</v>
      </c>
      <c r="G24" s="8" t="s">
        <v>86</v>
      </c>
      <c r="H24" s="9" t="s">
        <v>37</v>
      </c>
      <c r="I24" s="9" t="s">
        <v>39</v>
      </c>
      <c r="J24" s="15">
        <v>24</v>
      </c>
      <c r="K24" s="4">
        <v>20</v>
      </c>
      <c r="L24" s="4">
        <v>18</v>
      </c>
      <c r="M24" s="4">
        <v>15</v>
      </c>
      <c r="N24" s="4">
        <v>12</v>
      </c>
      <c r="O24" s="4">
        <v>15</v>
      </c>
      <c r="P24" s="4">
        <v>16</v>
      </c>
      <c r="Q24" s="16">
        <v>24</v>
      </c>
      <c r="R24" s="4">
        <v>24</v>
      </c>
      <c r="S24" s="4"/>
      <c r="T24" s="9">
        <v>120</v>
      </c>
    </row>
    <row r="25" spans="1:20" s="1" customFormat="1" ht="12">
      <c r="A25" s="9">
        <v>18</v>
      </c>
      <c r="B25" s="8" t="s">
        <v>0</v>
      </c>
      <c r="C25" s="8" t="s">
        <v>63</v>
      </c>
      <c r="D25" s="8" t="s">
        <v>22</v>
      </c>
      <c r="E25" s="8" t="s">
        <v>48</v>
      </c>
      <c r="F25" s="8" t="s">
        <v>115</v>
      </c>
      <c r="G25" s="8" t="s">
        <v>2</v>
      </c>
      <c r="H25" s="9" t="s">
        <v>38</v>
      </c>
      <c r="I25" s="9" t="s">
        <v>41</v>
      </c>
      <c r="J25" s="4">
        <v>10</v>
      </c>
      <c r="K25" s="4">
        <v>6</v>
      </c>
      <c r="L25" s="4">
        <v>9</v>
      </c>
      <c r="M25" s="16">
        <v>24</v>
      </c>
      <c r="N25" s="16">
        <v>24</v>
      </c>
      <c r="O25" s="4">
        <v>24</v>
      </c>
      <c r="P25" s="4">
        <v>24</v>
      </c>
      <c r="Q25" s="9">
        <v>24</v>
      </c>
      <c r="R25" s="4">
        <v>24</v>
      </c>
      <c r="S25" s="4"/>
      <c r="T25" s="9">
        <v>121</v>
      </c>
    </row>
    <row r="26" spans="1:20" s="1" customFormat="1" ht="12">
      <c r="A26" s="9">
        <v>19</v>
      </c>
      <c r="B26" s="8" t="s">
        <v>23</v>
      </c>
      <c r="C26" s="8" t="s">
        <v>24</v>
      </c>
      <c r="D26" s="8" t="s">
        <v>25</v>
      </c>
      <c r="E26" s="8" t="s">
        <v>88</v>
      </c>
      <c r="F26" s="8" t="s">
        <v>117</v>
      </c>
      <c r="G26" s="8" t="s">
        <v>34</v>
      </c>
      <c r="H26" s="9" t="s">
        <v>37</v>
      </c>
      <c r="I26" s="9" t="s">
        <v>43</v>
      </c>
      <c r="J26" s="4">
        <v>17</v>
      </c>
      <c r="K26" s="4">
        <v>16</v>
      </c>
      <c r="L26" s="4">
        <v>17</v>
      </c>
      <c r="M26" s="15">
        <v>24</v>
      </c>
      <c r="N26" s="15">
        <v>24</v>
      </c>
      <c r="O26" s="4">
        <v>24</v>
      </c>
      <c r="P26" s="4">
        <v>24</v>
      </c>
      <c r="Q26" s="9">
        <v>15</v>
      </c>
      <c r="R26" s="4">
        <v>13</v>
      </c>
      <c r="S26" s="4"/>
      <c r="T26" s="9">
        <v>126</v>
      </c>
    </row>
    <row r="27" spans="1:20" s="1" customFormat="1" ht="12">
      <c r="A27" s="9">
        <v>20</v>
      </c>
      <c r="B27" s="8" t="s">
        <v>44</v>
      </c>
      <c r="C27" s="8" t="s">
        <v>45</v>
      </c>
      <c r="D27" s="8" t="s">
        <v>46</v>
      </c>
      <c r="E27" s="8" t="s">
        <v>112</v>
      </c>
      <c r="F27" s="8" t="s">
        <v>117</v>
      </c>
      <c r="G27" s="8" t="s">
        <v>5</v>
      </c>
      <c r="H27" s="9" t="s">
        <v>38</v>
      </c>
      <c r="I27" s="9" t="s">
        <v>42</v>
      </c>
      <c r="J27" s="4">
        <v>19</v>
      </c>
      <c r="K27" s="15">
        <v>24</v>
      </c>
      <c r="L27" s="15">
        <v>24</v>
      </c>
      <c r="M27" s="9">
        <v>17</v>
      </c>
      <c r="N27" s="9">
        <v>17</v>
      </c>
      <c r="O27" s="9">
        <v>16</v>
      </c>
      <c r="P27" s="9">
        <v>24</v>
      </c>
      <c r="Q27" s="9">
        <v>24</v>
      </c>
      <c r="R27" s="4">
        <v>24</v>
      </c>
      <c r="S27" s="4"/>
      <c r="T27" s="9">
        <v>141</v>
      </c>
    </row>
    <row r="28" spans="1:20" s="1" customFormat="1" ht="12">
      <c r="A28" s="9">
        <v>21</v>
      </c>
      <c r="B28" s="8" t="s">
        <v>17</v>
      </c>
      <c r="C28" s="8" t="s">
        <v>18</v>
      </c>
      <c r="D28" s="8" t="s">
        <v>19</v>
      </c>
      <c r="E28" s="8" t="s">
        <v>112</v>
      </c>
      <c r="F28" s="8" t="s">
        <v>117</v>
      </c>
      <c r="G28" s="8" t="s">
        <v>20</v>
      </c>
      <c r="H28" s="9" t="s">
        <v>37</v>
      </c>
      <c r="I28" s="9" t="s">
        <v>42</v>
      </c>
      <c r="J28" s="4">
        <v>18</v>
      </c>
      <c r="K28" s="4">
        <v>18</v>
      </c>
      <c r="L28" s="4">
        <v>14</v>
      </c>
      <c r="M28" s="15">
        <v>24</v>
      </c>
      <c r="N28" s="15">
        <v>24</v>
      </c>
      <c r="O28" s="9">
        <v>24</v>
      </c>
      <c r="P28" s="9">
        <v>24</v>
      </c>
      <c r="Q28" s="9">
        <v>24</v>
      </c>
      <c r="R28" s="4">
        <v>24</v>
      </c>
      <c r="S28" s="4"/>
      <c r="T28" s="9">
        <v>146</v>
      </c>
    </row>
    <row r="29" spans="1:20" s="1" customFormat="1" ht="12">
      <c r="A29" s="9">
        <v>22</v>
      </c>
      <c r="B29" s="8" t="s">
        <v>15</v>
      </c>
      <c r="C29" s="8" t="s">
        <v>62</v>
      </c>
      <c r="D29" s="8" t="s">
        <v>16</v>
      </c>
      <c r="E29" s="8" t="s">
        <v>112</v>
      </c>
      <c r="F29" s="8" t="s">
        <v>122</v>
      </c>
      <c r="G29" s="8" t="s">
        <v>5</v>
      </c>
      <c r="H29" s="9" t="s">
        <v>37</v>
      </c>
      <c r="I29" s="9" t="s">
        <v>42</v>
      </c>
      <c r="J29" s="15">
        <v>24</v>
      </c>
      <c r="K29" s="15">
        <v>24</v>
      </c>
      <c r="L29" s="9">
        <v>24</v>
      </c>
      <c r="M29" s="9">
        <v>24</v>
      </c>
      <c r="N29" s="9">
        <v>16</v>
      </c>
      <c r="O29" s="9">
        <v>24</v>
      </c>
      <c r="P29" s="9">
        <v>24</v>
      </c>
      <c r="Q29" s="9">
        <v>24</v>
      </c>
      <c r="R29" s="4">
        <v>24</v>
      </c>
      <c r="S29" s="4"/>
      <c r="T29" s="9">
        <v>160</v>
      </c>
    </row>
    <row r="30" spans="1:20" s="1" customFormat="1" ht="12">
      <c r="A30" s="4">
        <v>23</v>
      </c>
      <c r="B30" s="5" t="s">
        <v>104</v>
      </c>
      <c r="C30" s="5" t="s">
        <v>59</v>
      </c>
      <c r="D30" s="5" t="s">
        <v>105</v>
      </c>
      <c r="E30" s="5" t="s">
        <v>112</v>
      </c>
      <c r="F30" s="5" t="s">
        <v>125</v>
      </c>
      <c r="G30" s="5" t="s">
        <v>106</v>
      </c>
      <c r="H30" s="4" t="s">
        <v>37</v>
      </c>
      <c r="I30" s="4" t="s">
        <v>40</v>
      </c>
      <c r="J30" s="15">
        <v>24</v>
      </c>
      <c r="K30" s="15">
        <v>24</v>
      </c>
      <c r="L30" s="9">
        <v>24</v>
      </c>
      <c r="M30" s="9">
        <v>16</v>
      </c>
      <c r="N30" s="9">
        <v>24</v>
      </c>
      <c r="O30" s="9">
        <v>24</v>
      </c>
      <c r="P30" s="9">
        <v>24</v>
      </c>
      <c r="Q30" s="9">
        <v>24</v>
      </c>
      <c r="R30" s="4">
        <v>24</v>
      </c>
      <c r="S30" s="4"/>
      <c r="T30" s="9">
        <v>160</v>
      </c>
    </row>
    <row r="31" spans="1:20" ht="12">
      <c r="A31" s="4"/>
      <c r="B31" s="5"/>
      <c r="C31" s="5"/>
      <c r="D31" s="5"/>
      <c r="E31" s="5"/>
      <c r="F31" s="5"/>
      <c r="G31" s="5"/>
      <c r="H31" s="10"/>
      <c r="I31" s="1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">
      <c r="A32" s="4"/>
      <c r="B32" s="5"/>
      <c r="C32" s="5"/>
      <c r="D32" s="5"/>
      <c r="E32" s="5"/>
      <c r="F32" s="5"/>
      <c r="G32" s="5"/>
      <c r="H32" s="10"/>
      <c r="I32" s="1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">
      <c r="A33" s="4"/>
      <c r="B33" s="5"/>
      <c r="C33" s="5"/>
      <c r="D33" s="5"/>
      <c r="E33" s="5"/>
      <c r="F33" s="5"/>
      <c r="G33" s="5"/>
      <c r="H33" s="10"/>
      <c r="I33" s="1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">
      <c r="A34" s="4"/>
      <c r="B34" s="5"/>
      <c r="C34" s="5"/>
      <c r="D34" s="5"/>
      <c r="E34" s="5"/>
      <c r="F34" s="5"/>
      <c r="G34" s="5"/>
      <c r="H34" s="10"/>
      <c r="I34" s="1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">
      <c r="A35" s="4"/>
      <c r="B35" s="5"/>
      <c r="C35" s="5"/>
      <c r="D35" s="5"/>
      <c r="E35" s="5"/>
      <c r="F35" s="5"/>
      <c r="G35" s="5"/>
      <c r="H35" s="10"/>
      <c r="I35" s="10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">
      <c r="A36" s="4"/>
      <c r="B36" s="5"/>
      <c r="C36" s="5"/>
      <c r="D36" s="5"/>
      <c r="E36" s="5"/>
      <c r="F36" s="5"/>
      <c r="G36" s="5"/>
      <c r="H36" s="10"/>
      <c r="I36" s="1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">
      <c r="A37" s="4"/>
      <c r="B37" s="5"/>
      <c r="C37" s="5"/>
      <c r="D37" s="5"/>
      <c r="E37" s="5"/>
      <c r="F37" s="5"/>
      <c r="G37" s="5"/>
      <c r="H37" s="10"/>
      <c r="I37" s="10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2:20" ht="12">
      <c r="B38" s="5"/>
      <c r="C38" s="5"/>
      <c r="D38" s="5"/>
      <c r="E38" s="5"/>
      <c r="F38" s="5"/>
      <c r="G38" s="5"/>
      <c r="H38" s="10"/>
      <c r="I38" s="1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</sheetData>
  <mergeCells count="3">
    <mergeCell ref="A4:T5"/>
    <mergeCell ref="A2:T3"/>
    <mergeCell ref="A1:T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Bogo</cp:lastModifiedBy>
  <cp:lastPrinted>2009-04-12T13:52:34Z</cp:lastPrinted>
  <dcterms:created xsi:type="dcterms:W3CDTF">2007-03-28T14:16:29Z</dcterms:created>
  <dcterms:modified xsi:type="dcterms:W3CDTF">2008-06-15T10:23:17Z</dcterms:modified>
  <cp:category/>
  <cp:version/>
  <cp:contentType/>
  <cp:contentStatus/>
</cp:coreProperties>
</file>