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225" windowWidth="9600" windowHeight="4875" activeTab="0"/>
  </bookViews>
  <sheets>
    <sheet name="ARGENTINO 2007" sheetId="1" r:id="rId1"/>
    <sheet name="1 fecha" sheetId="2" r:id="rId2"/>
    <sheet name="2 fecha" sheetId="3" r:id="rId3"/>
    <sheet name="LD 300SI" sheetId="4" r:id="rId4"/>
    <sheet name="3 fecha" sheetId="5" r:id="rId5"/>
    <sheet name="LD ARMADA" sheetId="6" r:id="rId6"/>
    <sheet name="4 fecha" sheetId="7" r:id="rId7"/>
    <sheet name="LD PREFECTURA" sheetId="8" r:id="rId8"/>
    <sheet name="5 FECHA" sheetId="9" r:id="rId9"/>
    <sheet name="6 FECHA" sheetId="10" r:id="rId10"/>
    <sheet name="Hoja1" sheetId="11" r:id="rId11"/>
  </sheets>
  <definedNames>
    <definedName name="_xlnm.Print_Area" localSheetId="2">'2 fecha'!$A$1:$R$60</definedName>
    <definedName name="_xlnm.Print_Area" localSheetId="6">'4 fecha'!$A$1:$R$67</definedName>
    <definedName name="_xlnm.Print_Area" localSheetId="9">'6 FECHA'!$A$4:$R$51</definedName>
    <definedName name="_xlnm.Print_Area" localSheetId="0">'ARGENTINO 2007'!$A$1:$W$120</definedName>
    <definedName name="_xlnm.Print_Area" localSheetId="3">'LD 300SI'!$A$2:$R$73</definedName>
  </definedNames>
  <calcPr fullCalcOnLoad="1"/>
</workbook>
</file>

<file path=xl/sharedStrings.xml><?xml version="1.0" encoding="utf-8"?>
<sst xmlns="http://schemas.openxmlformats.org/spreadsheetml/2006/main" count="1448" uniqueCount="326">
  <si>
    <t>Apellido y Nombre</t>
  </si>
  <si>
    <t>Vela</t>
  </si>
  <si>
    <t>Total</t>
  </si>
  <si>
    <t>A</t>
  </si>
  <si>
    <t>CAN 01</t>
  </si>
  <si>
    <t>M</t>
  </si>
  <si>
    <t>GM</t>
  </si>
  <si>
    <t>ARG 60</t>
  </si>
  <si>
    <t>Categoría: RACEBOARD</t>
  </si>
  <si>
    <t>ARG 425</t>
  </si>
  <si>
    <t>ARG 18</t>
  </si>
  <si>
    <t>LUCHETTI SERGIO</t>
  </si>
  <si>
    <t>A0</t>
  </si>
  <si>
    <t>SAUBIDET RAUL</t>
  </si>
  <si>
    <t>MONTAUBAN EDUARDO</t>
  </si>
  <si>
    <t>G.QUARELLO HUMBERTO</t>
  </si>
  <si>
    <t>5ºR</t>
  </si>
  <si>
    <t>CLUR SUSANA</t>
  </si>
  <si>
    <t>F</t>
  </si>
  <si>
    <t>ARGUELLO FACUNDO</t>
  </si>
  <si>
    <t>1° R</t>
  </si>
  <si>
    <t>2° R</t>
  </si>
  <si>
    <t>3° R</t>
  </si>
  <si>
    <t>4° R</t>
  </si>
  <si>
    <t>6° R</t>
  </si>
  <si>
    <t xml:space="preserve">ASOCIACION METROPOLITANA DE SURF A VELA </t>
  </si>
  <si>
    <t>BARZIZZA FISSU</t>
  </si>
  <si>
    <t>GALVAN MARCOS</t>
  </si>
  <si>
    <t xml:space="preserve">SAPETTI EDGARDO </t>
  </si>
  <si>
    <t>OCAMPO DANIEL</t>
  </si>
  <si>
    <t>BANDOEL JOSE</t>
  </si>
  <si>
    <t>PAREDES MAXI</t>
  </si>
  <si>
    <t>SAGASTI ARMANDO</t>
  </si>
  <si>
    <t>IDOYAGA GUSTAVO</t>
  </si>
  <si>
    <t>BONAMICO DANIEL</t>
  </si>
  <si>
    <t>KUPERSMIDT LEO</t>
  </si>
  <si>
    <t>SAGASTI EZEQUIEL</t>
  </si>
  <si>
    <t>N° de Vela</t>
  </si>
  <si>
    <t>Categoría: WINDSURFING "PRO"</t>
  </si>
  <si>
    <t>Categoría: WINDSURFING "AMATEUR"</t>
  </si>
  <si>
    <t>Categoría:WINDSURFING "MASTER"</t>
  </si>
  <si>
    <t>ARG 82</t>
  </si>
  <si>
    <t>ARG 412</t>
  </si>
  <si>
    <t>ARG  52</t>
  </si>
  <si>
    <t>VEN 1</t>
  </si>
  <si>
    <t>A 58</t>
  </si>
  <si>
    <t>Sub-total</t>
  </si>
  <si>
    <t xml:space="preserve">1° Dte. </t>
  </si>
  <si>
    <t>Pos.   Cat.</t>
  </si>
  <si>
    <t>Sub. Cat.</t>
  </si>
  <si>
    <t>Posicion Sub-Cat.</t>
  </si>
  <si>
    <t>5º R</t>
  </si>
  <si>
    <t>FLORENTINA BRANCA</t>
  </si>
  <si>
    <t>MARIANO SAUL</t>
  </si>
  <si>
    <t>BORELLO PEDRO</t>
  </si>
  <si>
    <t>BACCARO GABRIEL</t>
  </si>
  <si>
    <t>CASADO MARTIN</t>
  </si>
  <si>
    <t>8° R</t>
  </si>
  <si>
    <t>JULIO SAUBIDET</t>
  </si>
  <si>
    <t>RESULTADOS DE LA 1º FECHA:  1º Y 2 DE ABRIL DE 2006</t>
  </si>
  <si>
    <t>Arg 86</t>
  </si>
  <si>
    <t>ARG 01</t>
  </si>
  <si>
    <t>GUILLERMO AHLIG</t>
  </si>
  <si>
    <t>7º R</t>
  </si>
  <si>
    <t>GASTON BAROUILLE</t>
  </si>
  <si>
    <t>FLORENCIA GUTIERREZ</t>
  </si>
  <si>
    <t>ARGUELLO MARTIN</t>
  </si>
  <si>
    <t>ADAN JUAN MANUEL</t>
  </si>
  <si>
    <t>FIORITTI LUCAS</t>
  </si>
  <si>
    <t>BONOMI MATO</t>
  </si>
  <si>
    <t>ARG 0</t>
  </si>
  <si>
    <t>SUSAN GUILERMO</t>
  </si>
  <si>
    <t>DE LA RIEGA MARCOS</t>
  </si>
  <si>
    <t>GROEMBERG MARCELO</t>
  </si>
  <si>
    <t xml:space="preserve">FERNANDO </t>
  </si>
  <si>
    <t>LOZANO EDGARDO</t>
  </si>
  <si>
    <t>FIORITI DANIEL</t>
  </si>
  <si>
    <t>RESULTADOS DE LA 2º FECHA:  29º Y 30 DE ABRIL DE 2006</t>
  </si>
  <si>
    <t>MONTERO LUCIANO</t>
  </si>
  <si>
    <t>MURGIO MARCOS</t>
  </si>
  <si>
    <t>FERRELO GUSTAVO</t>
  </si>
  <si>
    <t>HANSEN LEONARDO</t>
  </si>
  <si>
    <t>BRANDON MARTIN</t>
  </si>
  <si>
    <t>DE GASPERIS CRISTIAN</t>
  </si>
  <si>
    <t>BONOMI MATIAS</t>
  </si>
  <si>
    <t xml:space="preserve">SAPETI EDGARDO </t>
  </si>
  <si>
    <t>ESTEBAN LYTHGOE</t>
  </si>
  <si>
    <t>MARQUEZ RAUL</t>
  </si>
  <si>
    <t>AUED ROBERTO</t>
  </si>
  <si>
    <t>SAUL MARIANO</t>
  </si>
  <si>
    <t>A 136</t>
  </si>
  <si>
    <t>POS</t>
  </si>
  <si>
    <t>POS.</t>
  </si>
  <si>
    <t>COSTA HOEVEL RODRIGO</t>
  </si>
  <si>
    <t>DNF</t>
  </si>
  <si>
    <t>QUEROL ALAN</t>
  </si>
  <si>
    <t>LOURIDO WALTER</t>
  </si>
  <si>
    <t>Categoría:WINDSURFING INFANTILES</t>
  </si>
  <si>
    <t>BENJAMIN TERSOLO</t>
  </si>
  <si>
    <t>Categoría:WINDSURFING PROMOCIONALES</t>
  </si>
  <si>
    <t>Categoría: OPEN</t>
  </si>
  <si>
    <t>CASTAÑOS ZEMBORAIN F.</t>
  </si>
  <si>
    <t>Nº 92</t>
  </si>
  <si>
    <t>Nº 67</t>
  </si>
  <si>
    <t>RESULTADOS DEL 30 DE ABRIL 2006-LD 300 AÑOS DE SAN ISIDRO</t>
  </si>
  <si>
    <t>MALAVOLTA FABIAN</t>
  </si>
  <si>
    <t>GOMEZ QUARELLO H.</t>
  </si>
  <si>
    <t>1° F</t>
  </si>
  <si>
    <t>2° F</t>
  </si>
  <si>
    <t>GROEMBRG MARCELO</t>
  </si>
  <si>
    <t>LYTGHOE ESTEBAN</t>
  </si>
  <si>
    <t>SUSAN GUILLERMO</t>
  </si>
  <si>
    <t>CAT</t>
  </si>
  <si>
    <t>RESULTADOS DE LA 3º FECHA:  20 Y 21 DE MAYO DE 2006</t>
  </si>
  <si>
    <t>RESULTADOS DEL 21 DE MAYO 2006-LD DIA DE LA ARMADA</t>
  </si>
  <si>
    <t>FECHA ANULADA PARA TODAS LAS CATEGORIAS EXCEPTO PROMOCIONALES</t>
  </si>
  <si>
    <t>EL DIA DOMINGO SE CORRIO LONG DISTANCE DIA DE LA ARMADA PERO NO CONVALIDA</t>
  </si>
  <si>
    <t>NO SE CORRIO EL DIA SABADO POR FALTA DE VIENTO. (EXCEPTO PROMOCIONALES)</t>
  </si>
  <si>
    <t>JOSE FULUGONIO</t>
  </si>
  <si>
    <t>CASTAÑOS ZEMBORAIN FER.</t>
  </si>
  <si>
    <t>Categoría: PROMOCIONALES</t>
  </si>
  <si>
    <t>INSTRUCCIONES DE REGATA.</t>
  </si>
  <si>
    <t xml:space="preserve">FECHA YA QUE NO SE ALCANZAN LAS REGATAS MINIMAS REQUERIDAS SEGUN </t>
  </si>
  <si>
    <t>ESTEBAN DE PIERRIS</t>
  </si>
  <si>
    <t>CASIMIRO RODRIGUEZ</t>
  </si>
  <si>
    <t>ARGUELLO J. FACUNDO</t>
  </si>
  <si>
    <t>SAUBIDET JULIO</t>
  </si>
  <si>
    <t>MONTAUVAN EDUARDO</t>
  </si>
  <si>
    <t>EDGARDO LOZANO</t>
  </si>
  <si>
    <t>SARACCO ALEJANDRO</t>
  </si>
  <si>
    <t>ESTIVIL JUAN CARLOS</t>
  </si>
  <si>
    <t>FERNANDA BASA</t>
  </si>
  <si>
    <t>3° F</t>
  </si>
  <si>
    <t>4° F</t>
  </si>
  <si>
    <t>FECHA VALIDA PARA TODAS LAS CATEGORIAS.</t>
  </si>
  <si>
    <t xml:space="preserve">SE CORRIO EL DIA SABADO CATEGORIA RACEBOARD Y NO SE CORRIO FORMULA POR FALTA DE VIENTO. </t>
  </si>
  <si>
    <t>EL DIA DOMINGO SE CORRIO LONG DISTANCE DIA DE LA PREFECTURA Y  CON PUNTAJE DOBLE CONVALIDA LA FECHA</t>
  </si>
  <si>
    <t>MINIMAS NECESARIAS</t>
  </si>
  <si>
    <t>YA QUE SE MODIFICO EN REUNION DE TIMONELES PREVIA A LA REGATA LA CONDICION DE CANTIDAD DE REGATAS</t>
  </si>
  <si>
    <t>RESULTADOS DE LA 4º FECHA:  3 Y 4 DE JUNIO DE 2006</t>
  </si>
  <si>
    <t>RESULTADOS DEL 4 DE JUNIO 2006-LD DIA DE LA PREFECTURA</t>
  </si>
  <si>
    <t>EZEQUIEL SAGASTI</t>
  </si>
  <si>
    <t>SAGASTI J. DIEGO</t>
  </si>
  <si>
    <t>VELA COLOMBIA RSX</t>
  </si>
  <si>
    <t>MARTINEZ OSVALDO</t>
  </si>
  <si>
    <t>COCO SUSAN</t>
  </si>
  <si>
    <t>A F</t>
  </si>
  <si>
    <t>RESULTADOS DE LA 5º FECHA:  15 Y 16 DE JULIO DE 2006</t>
  </si>
  <si>
    <t>ANDRES BERARDO</t>
  </si>
  <si>
    <t>BARZIZZA FISU</t>
  </si>
  <si>
    <t>FARIAS</t>
  </si>
  <si>
    <t>MURGIO</t>
  </si>
  <si>
    <t>DEGASPERIS CHRISTIAN</t>
  </si>
  <si>
    <t>NEGRO DIEZ</t>
  </si>
  <si>
    <t>FIORITTI DANIEL</t>
  </si>
  <si>
    <t>5ºF</t>
  </si>
  <si>
    <t>RESULTADOS DE LA 6º FECHA:  19 Y 20 DE AGOSTO DE 2006</t>
  </si>
  <si>
    <t>6º R</t>
  </si>
  <si>
    <t>PAREDES MAXIMILIANO</t>
  </si>
  <si>
    <t>FELIPE</t>
  </si>
  <si>
    <t>SOUSAN GUILLERMO</t>
  </si>
  <si>
    <t>GRUEMBERG MARCELO</t>
  </si>
  <si>
    <t>6ºF</t>
  </si>
  <si>
    <t>8ºF</t>
  </si>
  <si>
    <t>9ºF</t>
  </si>
  <si>
    <t>10ºF</t>
  </si>
  <si>
    <t>7ºF</t>
  </si>
  <si>
    <t>Mariano Reutemann</t>
  </si>
  <si>
    <t>ARG-8</t>
  </si>
  <si>
    <t>Arne Herpoele</t>
  </si>
  <si>
    <t>Bel-80</t>
  </si>
  <si>
    <t xml:space="preserve">Nahuel Abram </t>
  </si>
  <si>
    <t>ARG-14</t>
  </si>
  <si>
    <t>Martín Berardo</t>
  </si>
  <si>
    <t>ARG-5</t>
  </si>
  <si>
    <t>Jeremy López</t>
  </si>
  <si>
    <t>ARG-4</t>
  </si>
  <si>
    <t xml:space="preserve">Nicolás Lozano </t>
  </si>
  <si>
    <t>COL-5</t>
  </si>
  <si>
    <t>Florencia Gutierrez</t>
  </si>
  <si>
    <t>ARG-1</t>
  </si>
  <si>
    <t xml:space="preserve">Jazmín López </t>
  </si>
  <si>
    <t>ARG-3</t>
  </si>
  <si>
    <t>Matías Larsson</t>
  </si>
  <si>
    <t>ARG-6</t>
  </si>
  <si>
    <t>RESULTADOS PROVISORIOS ARGENTINO 2007</t>
  </si>
  <si>
    <t>J</t>
  </si>
  <si>
    <t>Categoría: RSX</t>
  </si>
  <si>
    <t>Ocampo Daniel</t>
  </si>
  <si>
    <t>Abete Martin</t>
  </si>
  <si>
    <t>Murgio Nicolas</t>
  </si>
  <si>
    <t>Genesio Victoria</t>
  </si>
  <si>
    <t>San Martín Daniel</t>
  </si>
  <si>
    <t>Idoyaga Gustavo</t>
  </si>
  <si>
    <t>Susan Guillermo</t>
  </si>
  <si>
    <t>Zerga Guillermo</t>
  </si>
  <si>
    <t>Almenara Gustavo</t>
  </si>
  <si>
    <t>Reynaud Alejandro</t>
  </si>
  <si>
    <t>Fabrega Armando</t>
  </si>
  <si>
    <t>Kupersmidt Leonardo</t>
  </si>
  <si>
    <t>Bandoel Jose</t>
  </si>
  <si>
    <t>Bonamico Daniel</t>
  </si>
  <si>
    <t>Zanni Carlos</t>
  </si>
  <si>
    <t>arg-82</t>
  </si>
  <si>
    <t>arg-355</t>
  </si>
  <si>
    <t>arg-612</t>
  </si>
  <si>
    <t>arg-313</t>
  </si>
  <si>
    <t>arg-231</t>
  </si>
  <si>
    <t>arg-027</t>
  </si>
  <si>
    <t>arg-345</t>
  </si>
  <si>
    <t>a-343</t>
  </si>
  <si>
    <t>arg-55</t>
  </si>
  <si>
    <t>arg-60</t>
  </si>
  <si>
    <t>Master</t>
  </si>
  <si>
    <t>V</t>
  </si>
  <si>
    <t>Consorte Fernando</t>
  </si>
  <si>
    <t>Marquez Raul</t>
  </si>
  <si>
    <t>Lucchetti Sergio</t>
  </si>
  <si>
    <t>Bonomi Matias</t>
  </si>
  <si>
    <t>Fioriti Daniel</t>
  </si>
  <si>
    <t>Borello Pedro</t>
  </si>
  <si>
    <t>Gomez Quarello Humb</t>
  </si>
  <si>
    <t>Baccaro Gabriel</t>
  </si>
  <si>
    <t>Aued Roberto</t>
  </si>
  <si>
    <t>Lytghoe Esteban</t>
  </si>
  <si>
    <t>Diez Jose</t>
  </si>
  <si>
    <t>Galvan Marcos</t>
  </si>
  <si>
    <t>Mehl Sergio</t>
  </si>
  <si>
    <t>Murgio Marcos</t>
  </si>
  <si>
    <t>Saubidet Julio</t>
  </si>
  <si>
    <t>Barzizza Fissu</t>
  </si>
  <si>
    <t>Saubidet Raul</t>
  </si>
  <si>
    <t>Costa Hoevel Gonzalo</t>
  </si>
  <si>
    <t>Muller Federico</t>
  </si>
  <si>
    <t>Montero Luciano</t>
  </si>
  <si>
    <t>Garcia Posadas Felipe</t>
  </si>
  <si>
    <t>Arguello Juan Martin</t>
  </si>
  <si>
    <t>Pro</t>
  </si>
  <si>
    <t>Pro B</t>
  </si>
  <si>
    <t>a-15</t>
  </si>
  <si>
    <t>arg-29</t>
  </si>
  <si>
    <t>a-51</t>
  </si>
  <si>
    <t>arg-117</t>
  </si>
  <si>
    <t>arg-111</t>
  </si>
  <si>
    <t>a-6</t>
  </si>
  <si>
    <t>a-16</t>
  </si>
  <si>
    <t>arg-61</t>
  </si>
  <si>
    <t>arg-9</t>
  </si>
  <si>
    <t>a-21</t>
  </si>
  <si>
    <t>isr-1</t>
  </si>
  <si>
    <t>a-52</t>
  </si>
  <si>
    <t xml:space="preserve">arg-0 </t>
  </si>
  <si>
    <t>arg-3</t>
  </si>
  <si>
    <t>arg-23</t>
  </si>
  <si>
    <t>arg-83</t>
  </si>
  <si>
    <t>a-136</t>
  </si>
  <si>
    <t>arg-44</t>
  </si>
  <si>
    <t xml:space="preserve">arg-18 </t>
  </si>
  <si>
    <t>Ross Williams</t>
  </si>
  <si>
    <t>Fioriti Lucas</t>
  </si>
  <si>
    <t>Sapetti Edgardo</t>
  </si>
  <si>
    <t>Lopez Becker Julian</t>
  </si>
  <si>
    <t>a-151</t>
  </si>
  <si>
    <t>Categoría:WINDSURFING "PRO , PRO B Y MASTER"</t>
  </si>
  <si>
    <t>Posicion</t>
  </si>
  <si>
    <t>Sub-Cat.</t>
  </si>
  <si>
    <t>Categoría:WINDSURFING "AMATEUR"</t>
  </si>
  <si>
    <t>Duperron Carlos</t>
  </si>
  <si>
    <t>a-117</t>
  </si>
  <si>
    <t xml:space="preserve">Djapic Tomás </t>
  </si>
  <si>
    <t>a-100</t>
  </si>
  <si>
    <t>Montauvan Eduardo</t>
  </si>
  <si>
    <t>Arguello Facundo</t>
  </si>
  <si>
    <t>arg-181</t>
  </si>
  <si>
    <t>Lopez Eduardo Daniel</t>
  </si>
  <si>
    <t>a-29</t>
  </si>
  <si>
    <t>Brandon Martin</t>
  </si>
  <si>
    <t>arg-28</t>
  </si>
  <si>
    <t>DE Mare Julian</t>
  </si>
  <si>
    <t>Bardon Martin</t>
  </si>
  <si>
    <t>a-7</t>
  </si>
  <si>
    <t>Lompizano Hugo</t>
  </si>
  <si>
    <t>Saul Mariano</t>
  </si>
  <si>
    <t>a-86</t>
  </si>
  <si>
    <t>Saracco Alejandro</t>
  </si>
  <si>
    <t>arg-236</t>
  </si>
  <si>
    <t>Ferrello Gustavo</t>
  </si>
  <si>
    <t>a-91</t>
  </si>
  <si>
    <t xml:space="preserve">Degasperi Christian </t>
  </si>
  <si>
    <t>Martinez Manuel</t>
  </si>
  <si>
    <t>Lourido Walter</t>
  </si>
  <si>
    <t>Clur Susana</t>
  </si>
  <si>
    <t>a-58</t>
  </si>
  <si>
    <t>Lozano Richter Edo</t>
  </si>
  <si>
    <t>Domenech Maria</t>
  </si>
  <si>
    <t>Castanos Zemborain Fernando</t>
  </si>
  <si>
    <t>Giles Juan Pedro</t>
  </si>
  <si>
    <t>Corti Jorge</t>
  </si>
  <si>
    <t>Pozzi Alexis</t>
  </si>
  <si>
    <t>Cirio Pablo</t>
  </si>
  <si>
    <t>A 81</t>
  </si>
  <si>
    <t>Categoría: Promocionales</t>
  </si>
  <si>
    <t>Shaurli Daniela</t>
  </si>
  <si>
    <t>Saubidet Bautista</t>
  </si>
  <si>
    <t>Saubidet Francisco</t>
  </si>
  <si>
    <t>Giles Santiago</t>
  </si>
  <si>
    <t>Reynaud Franco</t>
  </si>
  <si>
    <t>Fulugonio Jose</t>
  </si>
  <si>
    <t>Sagasti Juan Diego</t>
  </si>
  <si>
    <t>arg-8</t>
  </si>
  <si>
    <t>A 70</t>
  </si>
  <si>
    <t>Categoría: Principiantes</t>
  </si>
  <si>
    <t>Idoyaga Lucia</t>
  </si>
  <si>
    <t>Gainza Delfina</t>
  </si>
  <si>
    <t>Mayol Benjamin</t>
  </si>
  <si>
    <t>Lerzo Ariel</t>
  </si>
  <si>
    <t>Malavolta Fabian</t>
  </si>
  <si>
    <t>Massey Victoria</t>
  </si>
  <si>
    <t>ARG 13</t>
  </si>
  <si>
    <t>Costa Hoevel Rodrigo</t>
  </si>
  <si>
    <t xml:space="preserve">2° Dte. </t>
  </si>
  <si>
    <t>Matias Martinez</t>
  </si>
  <si>
    <t>2º</t>
  </si>
  <si>
    <t>DTE.</t>
  </si>
  <si>
    <t>11ºF</t>
  </si>
  <si>
    <t>12ºF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</si>
</sst>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b/>
      <sz val="3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8" fillId="5" borderId="18" xfId="0" applyFont="1" applyFill="1" applyBorder="1" applyAlignment="1">
      <alignment horizontal="left" vertic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3" fillId="0" borderId="13" xfId="0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1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2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2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13" fillId="0" borderId="23" xfId="0" applyFont="1" applyFill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4" borderId="17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2"/>
  <sheetViews>
    <sheetView tabSelected="1" workbookViewId="0" topLeftCell="A38">
      <selection activeCell="B43" sqref="B43"/>
    </sheetView>
  </sheetViews>
  <sheetFormatPr defaultColWidth="9.140625" defaultRowHeight="12.75"/>
  <cols>
    <col min="1" max="1" width="4.28125" style="127" customWidth="1"/>
    <col min="2" max="2" width="28.140625" style="5" customWidth="1"/>
    <col min="3" max="3" width="8.8515625" style="5" customWidth="1"/>
    <col min="4" max="4" width="6.421875" style="4" customWidth="1"/>
    <col min="5" max="16" width="4.00390625" style="4" customWidth="1"/>
    <col min="17" max="17" width="7.57421875" style="4" customWidth="1"/>
    <col min="18" max="19" width="6.8515625" style="4" customWidth="1"/>
    <col min="20" max="20" width="7.140625" style="4" customWidth="1"/>
    <col min="21" max="21" width="6.00390625" style="4" customWidth="1"/>
    <col min="22" max="22" width="4.28125" style="31" customWidth="1"/>
    <col min="23" max="23" width="6.57421875" style="39" customWidth="1"/>
    <col min="24" max="16384" width="11.421875" style="5" customWidth="1"/>
  </cols>
  <sheetData>
    <row r="1" spans="5:20" ht="16.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3" s="25" customFormat="1" ht="39" customHeight="1" thickBot="1">
      <c r="A2" s="59" t="s">
        <v>185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</row>
    <row r="3" spans="1:23" s="24" customFormat="1" ht="4.5" customHeight="1">
      <c r="A3" s="128"/>
      <c r="B3" s="206"/>
      <c r="C3" s="206"/>
      <c r="D3" s="206"/>
      <c r="E3" s="206"/>
      <c r="F3" s="206"/>
      <c r="G3" s="206"/>
      <c r="H3" s="206"/>
      <c r="I3" s="206"/>
      <c r="J3" s="206"/>
      <c r="K3" s="54"/>
      <c r="L3" s="54"/>
      <c r="M3" s="54"/>
      <c r="N3" s="54"/>
      <c r="O3" s="54"/>
      <c r="P3" s="54"/>
      <c r="Q3" s="23"/>
      <c r="R3" s="23"/>
      <c r="S3" s="23"/>
      <c r="T3" s="23"/>
      <c r="U3" s="23"/>
      <c r="V3" s="32"/>
      <c r="W3" s="40"/>
    </row>
    <row r="4" spans="1:22" ht="21" customHeight="1" thickBot="1">
      <c r="A4" s="7"/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3"/>
    </row>
    <row r="5" spans="1:23" ht="21" customHeight="1" thickBot="1">
      <c r="A5" s="7"/>
      <c r="B5" s="195" t="s">
        <v>187</v>
      </c>
      <c r="C5" s="196"/>
      <c r="D5" s="196"/>
      <c r="E5" s="196"/>
      <c r="F5" s="196"/>
      <c r="G5" s="196"/>
      <c r="H5" s="196"/>
      <c r="I5" s="196"/>
      <c r="J5" s="196"/>
      <c r="K5" s="69"/>
      <c r="L5" s="69"/>
      <c r="M5" s="69"/>
      <c r="N5" s="70"/>
      <c r="O5" s="60"/>
      <c r="P5" s="60"/>
      <c r="Q5" s="20"/>
      <c r="R5" s="20"/>
      <c r="S5" s="20"/>
      <c r="T5" s="20"/>
      <c r="U5" s="20"/>
      <c r="V5" s="34"/>
      <c r="W5" s="41"/>
    </row>
    <row r="6" spans="1:23" ht="21" customHeight="1">
      <c r="A6" s="7"/>
      <c r="B6" s="197" t="s">
        <v>0</v>
      </c>
      <c r="C6" s="199" t="s">
        <v>37</v>
      </c>
      <c r="D6" s="187" t="s">
        <v>49</v>
      </c>
      <c r="E6" s="193" t="s">
        <v>107</v>
      </c>
      <c r="F6" s="193" t="s">
        <v>108</v>
      </c>
      <c r="G6" s="193" t="s">
        <v>132</v>
      </c>
      <c r="H6" s="193" t="s">
        <v>133</v>
      </c>
      <c r="I6" s="193" t="s">
        <v>155</v>
      </c>
      <c r="J6" s="193" t="s">
        <v>162</v>
      </c>
      <c r="K6" s="193" t="s">
        <v>166</v>
      </c>
      <c r="L6" s="193" t="s">
        <v>163</v>
      </c>
      <c r="M6" s="193" t="s">
        <v>164</v>
      </c>
      <c r="N6" s="204" t="s">
        <v>165</v>
      </c>
      <c r="O6" s="204" t="s">
        <v>324</v>
      </c>
      <c r="P6" s="204" t="s">
        <v>325</v>
      </c>
      <c r="Q6" s="187" t="s">
        <v>46</v>
      </c>
      <c r="R6" s="187" t="s">
        <v>47</v>
      </c>
      <c r="S6" s="187" t="s">
        <v>320</v>
      </c>
      <c r="T6" s="187" t="s">
        <v>2</v>
      </c>
      <c r="U6" s="187" t="s">
        <v>48</v>
      </c>
      <c r="V6" s="189" t="s">
        <v>50</v>
      </c>
      <c r="W6" s="190"/>
    </row>
    <row r="7" spans="1:23" ht="21" customHeight="1" thickBot="1">
      <c r="A7" s="7"/>
      <c r="B7" s="198"/>
      <c r="C7" s="200"/>
      <c r="D7" s="188"/>
      <c r="E7" s="194"/>
      <c r="F7" s="194"/>
      <c r="G7" s="201"/>
      <c r="H7" s="201"/>
      <c r="I7" s="194"/>
      <c r="J7" s="194"/>
      <c r="K7" s="194"/>
      <c r="L7" s="194"/>
      <c r="M7" s="194"/>
      <c r="N7" s="205"/>
      <c r="O7" s="205"/>
      <c r="P7" s="205"/>
      <c r="Q7" s="188" t="s">
        <v>2</v>
      </c>
      <c r="R7" s="188"/>
      <c r="S7" s="188"/>
      <c r="T7" s="188"/>
      <c r="U7" s="188"/>
      <c r="V7" s="191"/>
      <c r="W7" s="192"/>
    </row>
    <row r="8" spans="1:31" s="98" customFormat="1" ht="21" customHeight="1">
      <c r="A8" s="15">
        <v>1</v>
      </c>
      <c r="B8" s="118" t="s">
        <v>167</v>
      </c>
      <c r="C8" s="118" t="s">
        <v>168</v>
      </c>
      <c r="D8" s="119" t="s">
        <v>5</v>
      </c>
      <c r="E8" s="119">
        <v>1</v>
      </c>
      <c r="F8" s="119">
        <v>1</v>
      </c>
      <c r="G8" s="119">
        <v>1</v>
      </c>
      <c r="H8" s="119">
        <v>1</v>
      </c>
      <c r="I8" s="119">
        <v>1</v>
      </c>
      <c r="J8" s="119">
        <v>1</v>
      </c>
      <c r="K8" s="16">
        <v>1</v>
      </c>
      <c r="L8" s="16">
        <v>1</v>
      </c>
      <c r="M8" s="16">
        <v>1</v>
      </c>
      <c r="N8" s="16">
        <v>3</v>
      </c>
      <c r="O8" s="16">
        <v>1</v>
      </c>
      <c r="P8" s="16">
        <v>1</v>
      </c>
      <c r="Q8" s="16">
        <f aca="true" t="shared" si="0" ref="Q8:Q16">SUM(E8:P8)</f>
        <v>14</v>
      </c>
      <c r="R8" s="16">
        <f aca="true" t="shared" si="1" ref="R8:R16">MAX(E8:N8)</f>
        <v>3</v>
      </c>
      <c r="S8" s="16">
        <v>1</v>
      </c>
      <c r="T8" s="16">
        <f aca="true" t="shared" si="2" ref="T8:T16">+Q8-R8-S8</f>
        <v>10</v>
      </c>
      <c r="U8" s="15">
        <v>1</v>
      </c>
      <c r="V8" s="114">
        <v>1</v>
      </c>
      <c r="W8" s="115" t="s">
        <v>5</v>
      </c>
      <c r="X8" s="1"/>
      <c r="Y8" s="1"/>
      <c r="Z8" s="1"/>
      <c r="AA8" s="1"/>
      <c r="AB8" s="1"/>
      <c r="AC8" s="1"/>
      <c r="AD8" s="1"/>
      <c r="AE8" s="1"/>
    </row>
    <row r="9" spans="1:31" s="99" customFormat="1" ht="21" customHeight="1">
      <c r="A9" s="9">
        <v>2</v>
      </c>
      <c r="B9" s="120" t="s">
        <v>169</v>
      </c>
      <c r="C9" s="120" t="s">
        <v>170</v>
      </c>
      <c r="D9" s="121" t="s">
        <v>5</v>
      </c>
      <c r="E9" s="121">
        <v>2</v>
      </c>
      <c r="F9" s="121">
        <v>3</v>
      </c>
      <c r="G9" s="121">
        <v>2</v>
      </c>
      <c r="H9" s="121">
        <v>2</v>
      </c>
      <c r="I9" s="121">
        <v>3</v>
      </c>
      <c r="J9" s="121">
        <v>2</v>
      </c>
      <c r="K9" s="11">
        <v>2</v>
      </c>
      <c r="L9" s="11">
        <v>2</v>
      </c>
      <c r="M9" s="11">
        <v>10</v>
      </c>
      <c r="N9" s="11">
        <v>1</v>
      </c>
      <c r="O9" s="11">
        <v>4</v>
      </c>
      <c r="P9" s="11">
        <v>3</v>
      </c>
      <c r="Q9" s="11">
        <f t="shared" si="0"/>
        <v>36</v>
      </c>
      <c r="R9" s="11">
        <f t="shared" si="1"/>
        <v>10</v>
      </c>
      <c r="S9" s="11">
        <v>3</v>
      </c>
      <c r="T9" s="11">
        <f t="shared" si="2"/>
        <v>23</v>
      </c>
      <c r="U9" s="9">
        <v>2</v>
      </c>
      <c r="V9" s="36">
        <v>2</v>
      </c>
      <c r="W9" s="116" t="s">
        <v>5</v>
      </c>
      <c r="X9" s="1"/>
      <c r="Y9" s="1"/>
      <c r="Z9" s="1"/>
      <c r="AA9" s="1"/>
      <c r="AB9" s="1"/>
      <c r="AC9" s="1"/>
      <c r="AD9" s="1"/>
      <c r="AE9" s="1"/>
    </row>
    <row r="10" spans="1:31" s="99" customFormat="1" ht="21" customHeight="1">
      <c r="A10" s="9">
        <v>3</v>
      </c>
      <c r="B10" s="120" t="s">
        <v>173</v>
      </c>
      <c r="C10" s="120" t="s">
        <v>174</v>
      </c>
      <c r="D10" s="121" t="s">
        <v>5</v>
      </c>
      <c r="E10" s="121">
        <v>3</v>
      </c>
      <c r="F10" s="121">
        <v>2</v>
      </c>
      <c r="G10" s="121">
        <v>3</v>
      </c>
      <c r="H10" s="121">
        <v>4</v>
      </c>
      <c r="I10" s="121">
        <v>4</v>
      </c>
      <c r="J10" s="121">
        <v>4</v>
      </c>
      <c r="K10" s="11">
        <v>3</v>
      </c>
      <c r="L10" s="11">
        <v>4</v>
      </c>
      <c r="M10" s="11">
        <v>2</v>
      </c>
      <c r="N10" s="11">
        <v>2</v>
      </c>
      <c r="O10" s="11">
        <v>2</v>
      </c>
      <c r="P10" s="11">
        <v>4</v>
      </c>
      <c r="Q10" s="11">
        <f t="shared" si="0"/>
        <v>37</v>
      </c>
      <c r="R10" s="11">
        <f t="shared" si="1"/>
        <v>4</v>
      </c>
      <c r="S10" s="11">
        <v>4</v>
      </c>
      <c r="T10" s="11">
        <f t="shared" si="2"/>
        <v>29</v>
      </c>
      <c r="U10" s="9">
        <v>3</v>
      </c>
      <c r="V10" s="36">
        <v>3</v>
      </c>
      <c r="W10" s="116" t="s">
        <v>5</v>
      </c>
      <c r="X10" s="1"/>
      <c r="Y10" s="1"/>
      <c r="Z10" s="1"/>
      <c r="AA10" s="1"/>
      <c r="AB10" s="1"/>
      <c r="AC10" s="1"/>
      <c r="AD10" s="1"/>
      <c r="AE10" s="1"/>
    </row>
    <row r="11" spans="1:31" s="99" customFormat="1" ht="21" customHeight="1">
      <c r="A11" s="9">
        <v>4</v>
      </c>
      <c r="B11" s="120" t="s">
        <v>171</v>
      </c>
      <c r="C11" s="120" t="s">
        <v>172</v>
      </c>
      <c r="D11" s="121" t="s">
        <v>5</v>
      </c>
      <c r="E11" s="121">
        <v>10</v>
      </c>
      <c r="F11" s="121">
        <v>6</v>
      </c>
      <c r="G11" s="121">
        <v>6</v>
      </c>
      <c r="H11" s="121">
        <v>5</v>
      </c>
      <c r="I11" s="121">
        <v>2</v>
      </c>
      <c r="J11" s="121">
        <v>3</v>
      </c>
      <c r="K11" s="11">
        <v>7</v>
      </c>
      <c r="L11" s="11">
        <v>3</v>
      </c>
      <c r="M11" s="11">
        <v>4</v>
      </c>
      <c r="N11" s="11">
        <v>10</v>
      </c>
      <c r="O11" s="11">
        <v>3</v>
      </c>
      <c r="P11" s="11">
        <v>2</v>
      </c>
      <c r="Q11" s="11">
        <f t="shared" si="0"/>
        <v>61</v>
      </c>
      <c r="R11" s="11">
        <f t="shared" si="1"/>
        <v>10</v>
      </c>
      <c r="S11" s="11">
        <v>10</v>
      </c>
      <c r="T11" s="11">
        <f t="shared" si="2"/>
        <v>41</v>
      </c>
      <c r="U11" s="9">
        <v>4</v>
      </c>
      <c r="V11" s="36">
        <v>4</v>
      </c>
      <c r="W11" s="116" t="s">
        <v>5</v>
      </c>
      <c r="X11" s="1"/>
      <c r="Y11" s="1"/>
      <c r="Z11" s="1"/>
      <c r="AA11" s="1"/>
      <c r="AB11" s="1"/>
      <c r="AC11" s="1"/>
      <c r="AD11" s="1"/>
      <c r="AE11" s="1"/>
    </row>
    <row r="12" spans="1:31" s="99" customFormat="1" ht="21" customHeight="1">
      <c r="A12" s="9">
        <v>5</v>
      </c>
      <c r="B12" s="120" t="s">
        <v>175</v>
      </c>
      <c r="C12" s="120" t="s">
        <v>176</v>
      </c>
      <c r="D12" s="121" t="s">
        <v>186</v>
      </c>
      <c r="E12" s="121">
        <v>4</v>
      </c>
      <c r="F12" s="121">
        <v>4</v>
      </c>
      <c r="G12" s="121">
        <v>4</v>
      </c>
      <c r="H12" s="121">
        <v>3</v>
      </c>
      <c r="I12" s="121">
        <v>10</v>
      </c>
      <c r="J12" s="121">
        <v>5</v>
      </c>
      <c r="K12" s="11">
        <v>4</v>
      </c>
      <c r="L12" s="11">
        <v>5</v>
      </c>
      <c r="M12" s="11">
        <v>5</v>
      </c>
      <c r="N12" s="11">
        <v>5</v>
      </c>
      <c r="O12" s="11">
        <v>5</v>
      </c>
      <c r="P12" s="11">
        <v>10</v>
      </c>
      <c r="Q12" s="11">
        <f t="shared" si="0"/>
        <v>64</v>
      </c>
      <c r="R12" s="11">
        <f t="shared" si="1"/>
        <v>10</v>
      </c>
      <c r="S12" s="11">
        <v>10</v>
      </c>
      <c r="T12" s="11">
        <f t="shared" si="2"/>
        <v>44</v>
      </c>
      <c r="U12" s="9">
        <v>5</v>
      </c>
      <c r="V12" s="36">
        <v>1</v>
      </c>
      <c r="W12" s="116" t="s">
        <v>186</v>
      </c>
      <c r="X12" s="1"/>
      <c r="Y12" s="1"/>
      <c r="Z12" s="1"/>
      <c r="AA12" s="1"/>
      <c r="AB12" s="1"/>
      <c r="AC12" s="1"/>
      <c r="AD12" s="1"/>
      <c r="AE12" s="1"/>
    </row>
    <row r="13" spans="1:31" s="99" customFormat="1" ht="21" customHeight="1">
      <c r="A13" s="9">
        <v>6</v>
      </c>
      <c r="B13" s="120" t="s">
        <v>179</v>
      </c>
      <c r="C13" s="120" t="s">
        <v>180</v>
      </c>
      <c r="D13" s="121" t="s">
        <v>18</v>
      </c>
      <c r="E13" s="121">
        <v>10</v>
      </c>
      <c r="F13" s="121">
        <v>5</v>
      </c>
      <c r="G13" s="121">
        <v>5</v>
      </c>
      <c r="H13" s="121">
        <v>7</v>
      </c>
      <c r="I13" s="121">
        <v>5</v>
      </c>
      <c r="J13" s="121">
        <v>6</v>
      </c>
      <c r="K13" s="11">
        <v>6</v>
      </c>
      <c r="L13" s="11">
        <v>6</v>
      </c>
      <c r="M13" s="11">
        <v>6</v>
      </c>
      <c r="N13" s="11">
        <v>6</v>
      </c>
      <c r="O13" s="11">
        <v>6</v>
      </c>
      <c r="P13" s="11">
        <v>5</v>
      </c>
      <c r="Q13" s="11">
        <f t="shared" si="0"/>
        <v>73</v>
      </c>
      <c r="R13" s="11">
        <f t="shared" si="1"/>
        <v>10</v>
      </c>
      <c r="S13" s="11">
        <v>7</v>
      </c>
      <c r="T13" s="11">
        <f t="shared" si="2"/>
        <v>56</v>
      </c>
      <c r="U13" s="9">
        <v>6</v>
      </c>
      <c r="V13" s="36">
        <v>1</v>
      </c>
      <c r="W13" s="116" t="s">
        <v>18</v>
      </c>
      <c r="X13" s="1"/>
      <c r="Y13" s="1"/>
      <c r="Z13" s="1"/>
      <c r="AA13" s="1"/>
      <c r="AB13" s="1"/>
      <c r="AC13" s="1"/>
      <c r="AD13" s="1"/>
      <c r="AE13" s="1"/>
    </row>
    <row r="14" spans="1:31" s="99" customFormat="1" ht="21" customHeight="1">
      <c r="A14" s="9">
        <v>7</v>
      </c>
      <c r="B14" s="120" t="s">
        <v>177</v>
      </c>
      <c r="C14" s="120" t="s">
        <v>178</v>
      </c>
      <c r="D14" s="121" t="s">
        <v>186</v>
      </c>
      <c r="E14" s="121">
        <v>5</v>
      </c>
      <c r="F14" s="121">
        <v>7</v>
      </c>
      <c r="G14" s="121">
        <v>7</v>
      </c>
      <c r="H14" s="121">
        <v>6</v>
      </c>
      <c r="I14" s="121">
        <v>10</v>
      </c>
      <c r="J14" s="121">
        <v>7</v>
      </c>
      <c r="K14" s="11">
        <v>5</v>
      </c>
      <c r="L14" s="11">
        <v>7</v>
      </c>
      <c r="M14" s="11">
        <v>3</v>
      </c>
      <c r="N14" s="11">
        <v>4</v>
      </c>
      <c r="O14" s="11">
        <v>10</v>
      </c>
      <c r="P14" s="11">
        <v>7</v>
      </c>
      <c r="Q14" s="11">
        <f t="shared" si="0"/>
        <v>78</v>
      </c>
      <c r="R14" s="11">
        <f t="shared" si="1"/>
        <v>10</v>
      </c>
      <c r="S14" s="11">
        <v>10</v>
      </c>
      <c r="T14" s="11">
        <f t="shared" si="2"/>
        <v>58</v>
      </c>
      <c r="U14" s="9">
        <v>7</v>
      </c>
      <c r="V14" s="36">
        <v>2</v>
      </c>
      <c r="W14" s="116" t="s">
        <v>186</v>
      </c>
      <c r="X14" s="1"/>
      <c r="Y14" s="1"/>
      <c r="Z14" s="1"/>
      <c r="AA14" s="1"/>
      <c r="AB14" s="1"/>
      <c r="AC14" s="1"/>
      <c r="AD14" s="1"/>
      <c r="AE14" s="1"/>
    </row>
    <row r="15" spans="1:31" s="99" customFormat="1" ht="21" customHeight="1">
      <c r="A15" s="9">
        <v>8</v>
      </c>
      <c r="B15" s="120" t="s">
        <v>183</v>
      </c>
      <c r="C15" s="120" t="s">
        <v>184</v>
      </c>
      <c r="D15" s="121" t="s">
        <v>186</v>
      </c>
      <c r="E15" s="121">
        <v>7</v>
      </c>
      <c r="F15" s="121">
        <v>9</v>
      </c>
      <c r="G15" s="121">
        <v>9</v>
      </c>
      <c r="H15" s="121">
        <v>8</v>
      </c>
      <c r="I15" s="121">
        <v>6</v>
      </c>
      <c r="J15" s="121">
        <v>9</v>
      </c>
      <c r="K15" s="11">
        <v>9</v>
      </c>
      <c r="L15" s="11">
        <v>9</v>
      </c>
      <c r="M15" s="11">
        <v>7</v>
      </c>
      <c r="N15" s="11">
        <v>10</v>
      </c>
      <c r="O15" s="11">
        <v>7</v>
      </c>
      <c r="P15" s="11">
        <v>6</v>
      </c>
      <c r="Q15" s="11">
        <f t="shared" si="0"/>
        <v>96</v>
      </c>
      <c r="R15" s="11">
        <f t="shared" si="1"/>
        <v>10</v>
      </c>
      <c r="S15" s="11">
        <v>9</v>
      </c>
      <c r="T15" s="11">
        <f t="shared" si="2"/>
        <v>77</v>
      </c>
      <c r="U15" s="9">
        <v>8</v>
      </c>
      <c r="V15" s="36">
        <v>3</v>
      </c>
      <c r="W15" s="116" t="s">
        <v>186</v>
      </c>
      <c r="X15" s="1"/>
      <c r="Y15" s="1"/>
      <c r="Z15" s="1"/>
      <c r="AA15" s="1"/>
      <c r="AB15" s="1"/>
      <c r="AC15" s="1"/>
      <c r="AD15" s="1"/>
      <c r="AE15" s="1"/>
    </row>
    <row r="16" spans="1:31" s="99" customFormat="1" ht="21" customHeight="1" thickBot="1">
      <c r="A16" s="12">
        <v>9</v>
      </c>
      <c r="B16" s="122" t="s">
        <v>181</v>
      </c>
      <c r="C16" s="122" t="s">
        <v>182</v>
      </c>
      <c r="D16" s="123" t="s">
        <v>186</v>
      </c>
      <c r="E16" s="123">
        <v>6</v>
      </c>
      <c r="F16" s="123">
        <v>8</v>
      </c>
      <c r="G16" s="123">
        <v>8</v>
      </c>
      <c r="H16" s="123">
        <v>9</v>
      </c>
      <c r="I16" s="123">
        <v>7</v>
      </c>
      <c r="J16" s="123">
        <v>8</v>
      </c>
      <c r="K16" s="14">
        <v>8</v>
      </c>
      <c r="L16" s="14">
        <v>8</v>
      </c>
      <c r="M16" s="14">
        <v>10</v>
      </c>
      <c r="N16" s="14">
        <v>10</v>
      </c>
      <c r="O16" s="14">
        <v>8</v>
      </c>
      <c r="P16" s="14">
        <v>8</v>
      </c>
      <c r="Q16" s="14">
        <f t="shared" si="0"/>
        <v>98</v>
      </c>
      <c r="R16" s="14">
        <f t="shared" si="1"/>
        <v>10</v>
      </c>
      <c r="S16" s="14">
        <v>10</v>
      </c>
      <c r="T16" s="14">
        <f t="shared" si="2"/>
        <v>78</v>
      </c>
      <c r="U16" s="12">
        <v>9</v>
      </c>
      <c r="V16" s="37">
        <v>4</v>
      </c>
      <c r="W16" s="117" t="s">
        <v>186</v>
      </c>
      <c r="X16" s="1"/>
      <c r="Y16" s="1"/>
      <c r="Z16" s="1"/>
      <c r="AA16" s="1"/>
      <c r="AB16" s="1"/>
      <c r="AC16" s="1"/>
      <c r="AD16" s="1"/>
      <c r="AE16" s="1"/>
    </row>
    <row r="17" spans="1:23" s="1" customFormat="1" ht="21" customHeight="1">
      <c r="A17" s="97"/>
      <c r="B17" s="142"/>
      <c r="C17" s="142"/>
      <c r="D17" s="143"/>
      <c r="E17" s="143"/>
      <c r="F17" s="143"/>
      <c r="G17" s="143"/>
      <c r="H17" s="143"/>
      <c r="I17" s="143"/>
      <c r="J17" s="143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27"/>
      <c r="W17" s="144"/>
    </row>
    <row r="18" spans="1:23" ht="223.5" customHeight="1" thickBot="1">
      <c r="A18" s="97"/>
      <c r="B18" s="6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33"/>
      <c r="W18" s="41"/>
    </row>
    <row r="19" spans="1:23" ht="32.25" customHeight="1" thickBot="1">
      <c r="A19" s="7"/>
      <c r="B19" s="177" t="s">
        <v>8</v>
      </c>
      <c r="C19" s="178"/>
      <c r="D19" s="178"/>
      <c r="E19" s="178"/>
      <c r="F19" s="178"/>
      <c r="G19" s="178"/>
      <c r="H19" s="178"/>
      <c r="I19" s="178"/>
      <c r="J19" s="178"/>
      <c r="K19" s="72"/>
      <c r="L19" s="72"/>
      <c r="M19" s="72"/>
      <c r="N19" s="73"/>
      <c r="O19" s="61"/>
      <c r="P19" s="61"/>
      <c r="Q19" s="20"/>
      <c r="R19" s="20"/>
      <c r="S19" s="20"/>
      <c r="T19" s="20"/>
      <c r="U19" s="20"/>
      <c r="V19" s="34"/>
      <c r="W19" s="41"/>
    </row>
    <row r="20" spans="1:23" ht="20.25" customHeight="1">
      <c r="A20" s="7"/>
      <c r="B20" s="197" t="s">
        <v>0</v>
      </c>
      <c r="C20" s="199" t="s">
        <v>37</v>
      </c>
      <c r="D20" s="187" t="s">
        <v>49</v>
      </c>
      <c r="E20" s="193" t="s">
        <v>107</v>
      </c>
      <c r="F20" s="193" t="s">
        <v>108</v>
      </c>
      <c r="G20" s="193" t="s">
        <v>132</v>
      </c>
      <c r="H20" s="193" t="s">
        <v>133</v>
      </c>
      <c r="I20" s="193" t="s">
        <v>155</v>
      </c>
      <c r="J20" s="193" t="s">
        <v>162</v>
      </c>
      <c r="K20" s="193" t="s">
        <v>166</v>
      </c>
      <c r="L20" s="193" t="s">
        <v>163</v>
      </c>
      <c r="M20" s="193" t="s">
        <v>164</v>
      </c>
      <c r="N20" s="193" t="s">
        <v>165</v>
      </c>
      <c r="O20" s="160"/>
      <c r="P20" s="160"/>
      <c r="Q20" s="187" t="s">
        <v>46</v>
      </c>
      <c r="R20" s="187" t="s">
        <v>47</v>
      </c>
      <c r="S20" s="52" t="s">
        <v>322</v>
      </c>
      <c r="T20" s="187" t="s">
        <v>2</v>
      </c>
      <c r="U20" s="187" t="s">
        <v>48</v>
      </c>
      <c r="V20" s="189" t="s">
        <v>50</v>
      </c>
      <c r="W20" s="190"/>
    </row>
    <row r="21" spans="1:23" ht="20.25" customHeight="1" thickBot="1">
      <c r="A21" s="26"/>
      <c r="B21" s="179"/>
      <c r="C21" s="180"/>
      <c r="D21" s="181"/>
      <c r="E21" s="194"/>
      <c r="F21" s="194"/>
      <c r="G21" s="182"/>
      <c r="H21" s="182"/>
      <c r="I21" s="194"/>
      <c r="J21" s="194"/>
      <c r="K21" s="194"/>
      <c r="L21" s="194"/>
      <c r="M21" s="194"/>
      <c r="N21" s="194"/>
      <c r="O21" s="161"/>
      <c r="P21" s="161"/>
      <c r="Q21" s="181" t="s">
        <v>2</v>
      </c>
      <c r="R21" s="181"/>
      <c r="S21" s="53" t="s">
        <v>323</v>
      </c>
      <c r="T21" s="181"/>
      <c r="U21" s="181"/>
      <c r="V21" s="191"/>
      <c r="W21" s="192"/>
    </row>
    <row r="22" spans="1:23" ht="20.25" customHeight="1">
      <c r="A22" s="15">
        <v>1</v>
      </c>
      <c r="B22" s="124" t="s">
        <v>215</v>
      </c>
      <c r="C22" s="129" t="s">
        <v>204</v>
      </c>
      <c r="D22" s="129" t="s">
        <v>3</v>
      </c>
      <c r="E22" s="16">
        <v>1</v>
      </c>
      <c r="F22" s="16">
        <v>2</v>
      </c>
      <c r="G22" s="16">
        <v>1</v>
      </c>
      <c r="H22" s="16">
        <v>2</v>
      </c>
      <c r="I22" s="16">
        <v>1</v>
      </c>
      <c r="J22" s="16">
        <v>4</v>
      </c>
      <c r="K22" s="16">
        <v>2</v>
      </c>
      <c r="L22" s="16">
        <v>1</v>
      </c>
      <c r="M22" s="16"/>
      <c r="N22" s="16"/>
      <c r="O22" s="16"/>
      <c r="P22" s="16"/>
      <c r="Q22" s="16">
        <f aca="true" t="shared" si="3" ref="Q22:Q38">SUM(E22:N22)</f>
        <v>14</v>
      </c>
      <c r="R22" s="16">
        <f aca="true" t="shared" si="4" ref="R22:R38">MAX(E22:N22)</f>
        <v>4</v>
      </c>
      <c r="S22" s="16">
        <v>2</v>
      </c>
      <c r="T22" s="16">
        <f aca="true" t="shared" si="5" ref="T22:T38">+Q22-R22-S22</f>
        <v>8</v>
      </c>
      <c r="U22" s="15">
        <v>1</v>
      </c>
      <c r="V22" s="114">
        <v>1</v>
      </c>
      <c r="W22" s="133" t="s">
        <v>3</v>
      </c>
    </row>
    <row r="23" spans="1:23" ht="20.25" customHeight="1">
      <c r="A23" s="9">
        <v>2</v>
      </c>
      <c r="B23" s="125" t="s">
        <v>189</v>
      </c>
      <c r="C23" s="130">
        <v>354</v>
      </c>
      <c r="D23" s="130" t="s">
        <v>3</v>
      </c>
      <c r="E23" s="11">
        <v>4</v>
      </c>
      <c r="F23" s="11">
        <v>1</v>
      </c>
      <c r="G23" s="11">
        <v>5</v>
      </c>
      <c r="H23" s="11">
        <v>1</v>
      </c>
      <c r="I23" s="11">
        <v>4</v>
      </c>
      <c r="J23" s="11">
        <v>2</v>
      </c>
      <c r="K23" s="11">
        <v>1</v>
      </c>
      <c r="L23" s="11">
        <v>5</v>
      </c>
      <c r="M23" s="11"/>
      <c r="N23" s="11"/>
      <c r="O23" s="11"/>
      <c r="P23" s="11"/>
      <c r="Q23" s="11">
        <f t="shared" si="3"/>
        <v>23</v>
      </c>
      <c r="R23" s="11">
        <f t="shared" si="4"/>
        <v>5</v>
      </c>
      <c r="S23" s="11">
        <v>5</v>
      </c>
      <c r="T23" s="11">
        <f t="shared" si="5"/>
        <v>13</v>
      </c>
      <c r="U23" s="9">
        <v>2</v>
      </c>
      <c r="V23" s="36">
        <v>2</v>
      </c>
      <c r="W23" s="134" t="s">
        <v>3</v>
      </c>
    </row>
    <row r="24" spans="1:23" ht="20.25" customHeight="1">
      <c r="A24" s="9">
        <v>3</v>
      </c>
      <c r="B24" s="125" t="s">
        <v>188</v>
      </c>
      <c r="C24" s="130" t="s">
        <v>203</v>
      </c>
      <c r="D24" s="130" t="s">
        <v>3</v>
      </c>
      <c r="E24" s="11">
        <v>6</v>
      </c>
      <c r="F24" s="11">
        <v>3</v>
      </c>
      <c r="G24" s="11">
        <v>2</v>
      </c>
      <c r="H24" s="11">
        <v>18</v>
      </c>
      <c r="I24" s="11">
        <v>2</v>
      </c>
      <c r="J24" s="11">
        <v>1</v>
      </c>
      <c r="K24" s="11">
        <v>5</v>
      </c>
      <c r="L24" s="11">
        <v>3</v>
      </c>
      <c r="M24" s="11"/>
      <c r="N24" s="11"/>
      <c r="O24" s="11"/>
      <c r="P24" s="11"/>
      <c r="Q24" s="11">
        <f t="shared" si="3"/>
        <v>40</v>
      </c>
      <c r="R24" s="11">
        <f t="shared" si="4"/>
        <v>18</v>
      </c>
      <c r="S24" s="11">
        <v>6</v>
      </c>
      <c r="T24" s="11">
        <f t="shared" si="5"/>
        <v>16</v>
      </c>
      <c r="U24" s="9">
        <v>3</v>
      </c>
      <c r="V24" s="36">
        <v>3</v>
      </c>
      <c r="W24" s="134" t="s">
        <v>3</v>
      </c>
    </row>
    <row r="25" spans="1:23" ht="20.25" customHeight="1">
      <c r="A25" s="9">
        <v>4</v>
      </c>
      <c r="B25" s="125" t="s">
        <v>200</v>
      </c>
      <c r="C25" s="130" t="s">
        <v>212</v>
      </c>
      <c r="D25" s="130" t="s">
        <v>214</v>
      </c>
      <c r="E25" s="11">
        <v>2</v>
      </c>
      <c r="F25" s="11">
        <v>4</v>
      </c>
      <c r="G25" s="11">
        <v>3</v>
      </c>
      <c r="H25" s="11">
        <v>4</v>
      </c>
      <c r="I25" s="11">
        <v>5</v>
      </c>
      <c r="J25" s="11">
        <v>5</v>
      </c>
      <c r="K25" s="11">
        <v>4</v>
      </c>
      <c r="L25" s="11">
        <v>2</v>
      </c>
      <c r="M25" s="11"/>
      <c r="N25" s="11"/>
      <c r="O25" s="11"/>
      <c r="P25" s="11"/>
      <c r="Q25" s="11">
        <f t="shared" si="3"/>
        <v>29</v>
      </c>
      <c r="R25" s="11">
        <f t="shared" si="4"/>
        <v>5</v>
      </c>
      <c r="S25" s="11">
        <v>5</v>
      </c>
      <c r="T25" s="11">
        <f t="shared" si="5"/>
        <v>19</v>
      </c>
      <c r="U25" s="9">
        <v>4</v>
      </c>
      <c r="V25" s="36">
        <v>1</v>
      </c>
      <c r="W25" s="134" t="s">
        <v>214</v>
      </c>
    </row>
    <row r="26" spans="1:23" ht="20.25" customHeight="1">
      <c r="A26" s="9">
        <v>5</v>
      </c>
      <c r="B26" s="125" t="s">
        <v>193</v>
      </c>
      <c r="C26" s="130" t="s">
        <v>207</v>
      </c>
      <c r="D26" s="130" t="s">
        <v>6</v>
      </c>
      <c r="E26" s="11">
        <v>18</v>
      </c>
      <c r="F26" s="11">
        <v>5</v>
      </c>
      <c r="G26" s="11">
        <v>4</v>
      </c>
      <c r="H26" s="11">
        <v>3</v>
      </c>
      <c r="I26" s="11">
        <v>3</v>
      </c>
      <c r="J26" s="11">
        <v>3</v>
      </c>
      <c r="K26" s="11">
        <v>9</v>
      </c>
      <c r="L26" s="11">
        <v>7</v>
      </c>
      <c r="M26" s="11"/>
      <c r="N26" s="11"/>
      <c r="O26" s="11"/>
      <c r="P26" s="11"/>
      <c r="Q26" s="11">
        <f t="shared" si="3"/>
        <v>52</v>
      </c>
      <c r="R26" s="11">
        <f t="shared" si="4"/>
        <v>18</v>
      </c>
      <c r="S26" s="11">
        <v>9</v>
      </c>
      <c r="T26" s="11">
        <f t="shared" si="5"/>
        <v>25</v>
      </c>
      <c r="U26" s="9">
        <v>5</v>
      </c>
      <c r="V26" s="36">
        <v>1</v>
      </c>
      <c r="W26" s="134" t="s">
        <v>6</v>
      </c>
    </row>
    <row r="27" spans="1:23" ht="20.25" customHeight="1">
      <c r="A27" s="9">
        <v>6</v>
      </c>
      <c r="B27" s="125" t="s">
        <v>195</v>
      </c>
      <c r="C27" s="130" t="s">
        <v>209</v>
      </c>
      <c r="D27" s="130" t="s">
        <v>5</v>
      </c>
      <c r="E27" s="11">
        <v>7</v>
      </c>
      <c r="F27" s="11">
        <v>7</v>
      </c>
      <c r="G27" s="11">
        <v>6</v>
      </c>
      <c r="H27" s="11">
        <v>18</v>
      </c>
      <c r="I27" s="11">
        <v>18</v>
      </c>
      <c r="J27" s="11">
        <v>18</v>
      </c>
      <c r="K27" s="11">
        <v>7</v>
      </c>
      <c r="L27" s="11">
        <v>4</v>
      </c>
      <c r="M27" s="11"/>
      <c r="N27" s="11"/>
      <c r="O27" s="11"/>
      <c r="P27" s="11"/>
      <c r="Q27" s="11">
        <f t="shared" si="3"/>
        <v>85</v>
      </c>
      <c r="R27" s="11">
        <f t="shared" si="4"/>
        <v>18</v>
      </c>
      <c r="S27" s="11">
        <v>18</v>
      </c>
      <c r="T27" s="11">
        <f t="shared" si="5"/>
        <v>49</v>
      </c>
      <c r="U27" s="9">
        <v>6</v>
      </c>
      <c r="V27" s="36">
        <v>1</v>
      </c>
      <c r="W27" s="134" t="s">
        <v>5</v>
      </c>
    </row>
    <row r="28" spans="1:23" ht="20.25" customHeight="1">
      <c r="A28" s="9">
        <v>7</v>
      </c>
      <c r="B28" s="125" t="s">
        <v>190</v>
      </c>
      <c r="C28" s="130">
        <v>105</v>
      </c>
      <c r="D28" s="130" t="s">
        <v>3</v>
      </c>
      <c r="E28" s="11">
        <v>3</v>
      </c>
      <c r="F28" s="11">
        <v>8</v>
      </c>
      <c r="G28" s="11">
        <v>18</v>
      </c>
      <c r="H28" s="11">
        <v>18</v>
      </c>
      <c r="I28" s="11">
        <v>18</v>
      </c>
      <c r="J28" s="11">
        <v>18</v>
      </c>
      <c r="K28" s="11">
        <v>3</v>
      </c>
      <c r="L28" s="11">
        <v>6</v>
      </c>
      <c r="M28" s="11"/>
      <c r="N28" s="11"/>
      <c r="O28" s="11"/>
      <c r="P28" s="11"/>
      <c r="Q28" s="11">
        <f t="shared" si="3"/>
        <v>92</v>
      </c>
      <c r="R28" s="11">
        <f t="shared" si="4"/>
        <v>18</v>
      </c>
      <c r="S28" s="11">
        <v>18</v>
      </c>
      <c r="T28" s="11">
        <f t="shared" si="5"/>
        <v>56</v>
      </c>
      <c r="U28" s="9">
        <v>7</v>
      </c>
      <c r="V28" s="36">
        <v>4</v>
      </c>
      <c r="W28" s="134" t="s">
        <v>3</v>
      </c>
    </row>
    <row r="29" spans="1:23" ht="20.25" customHeight="1">
      <c r="A29" s="9">
        <v>8</v>
      </c>
      <c r="B29" s="125" t="s">
        <v>196</v>
      </c>
      <c r="C29" s="130">
        <v>35</v>
      </c>
      <c r="D29" s="130" t="s">
        <v>5</v>
      </c>
      <c r="E29" s="11">
        <v>8</v>
      </c>
      <c r="F29" s="11">
        <v>8</v>
      </c>
      <c r="G29" s="11">
        <v>18</v>
      </c>
      <c r="H29" s="11">
        <v>18</v>
      </c>
      <c r="I29" s="11">
        <v>18</v>
      </c>
      <c r="J29" s="11">
        <v>18</v>
      </c>
      <c r="K29" s="11">
        <v>6</v>
      </c>
      <c r="L29" s="11">
        <v>9</v>
      </c>
      <c r="M29" s="11"/>
      <c r="N29" s="11"/>
      <c r="O29" s="11"/>
      <c r="P29" s="11"/>
      <c r="Q29" s="11">
        <f t="shared" si="3"/>
        <v>103</v>
      </c>
      <c r="R29" s="11">
        <f t="shared" si="4"/>
        <v>18</v>
      </c>
      <c r="S29" s="11">
        <v>18</v>
      </c>
      <c r="T29" s="11">
        <f t="shared" si="5"/>
        <v>67</v>
      </c>
      <c r="U29" s="9">
        <v>8</v>
      </c>
      <c r="V29" s="36">
        <v>2</v>
      </c>
      <c r="W29" s="134" t="s">
        <v>5</v>
      </c>
    </row>
    <row r="30" spans="1:23" ht="20.25" customHeight="1">
      <c r="A30" s="9">
        <v>9</v>
      </c>
      <c r="B30" s="125" t="s">
        <v>198</v>
      </c>
      <c r="C30" s="130" t="s">
        <v>210</v>
      </c>
      <c r="D30" s="130" t="s">
        <v>214</v>
      </c>
      <c r="E30" s="11">
        <v>5</v>
      </c>
      <c r="F30" s="11">
        <v>11</v>
      </c>
      <c r="G30" s="11">
        <v>18</v>
      </c>
      <c r="H30" s="11">
        <v>18</v>
      </c>
      <c r="I30" s="11">
        <v>18</v>
      </c>
      <c r="J30" s="11">
        <v>18</v>
      </c>
      <c r="K30" s="11">
        <v>8</v>
      </c>
      <c r="L30" s="11">
        <v>8</v>
      </c>
      <c r="M30" s="11"/>
      <c r="N30" s="11"/>
      <c r="O30" s="11"/>
      <c r="P30" s="11"/>
      <c r="Q30" s="11">
        <f t="shared" si="3"/>
        <v>104</v>
      </c>
      <c r="R30" s="11">
        <f t="shared" si="4"/>
        <v>18</v>
      </c>
      <c r="S30" s="11">
        <v>18</v>
      </c>
      <c r="T30" s="11">
        <f t="shared" si="5"/>
        <v>68</v>
      </c>
      <c r="U30" s="9">
        <v>9</v>
      </c>
      <c r="V30" s="36">
        <v>2</v>
      </c>
      <c r="W30" s="134" t="s">
        <v>214</v>
      </c>
    </row>
    <row r="31" spans="1:23" ht="20.25" customHeight="1">
      <c r="A31" s="9">
        <v>10</v>
      </c>
      <c r="B31" s="125" t="s">
        <v>192</v>
      </c>
      <c r="C31" s="130" t="s">
        <v>206</v>
      </c>
      <c r="D31" s="130" t="s">
        <v>6</v>
      </c>
      <c r="E31" s="11">
        <v>9</v>
      </c>
      <c r="F31" s="11">
        <v>6</v>
      </c>
      <c r="G31" s="11">
        <v>18</v>
      </c>
      <c r="H31" s="11">
        <v>18</v>
      </c>
      <c r="I31" s="11">
        <v>18</v>
      </c>
      <c r="J31" s="11">
        <v>18</v>
      </c>
      <c r="K31" s="11">
        <v>18</v>
      </c>
      <c r="L31" s="11">
        <v>13</v>
      </c>
      <c r="M31" s="11"/>
      <c r="N31" s="11"/>
      <c r="O31" s="11"/>
      <c r="P31" s="11"/>
      <c r="Q31" s="11">
        <f t="shared" si="3"/>
        <v>118</v>
      </c>
      <c r="R31" s="11">
        <f t="shared" si="4"/>
        <v>18</v>
      </c>
      <c r="S31" s="11">
        <v>18</v>
      </c>
      <c r="T31" s="11">
        <f t="shared" si="5"/>
        <v>82</v>
      </c>
      <c r="U31" s="9">
        <v>10</v>
      </c>
      <c r="V31" s="36">
        <v>2</v>
      </c>
      <c r="W31" s="134" t="s">
        <v>6</v>
      </c>
    </row>
    <row r="32" spans="1:23" ht="20.25" customHeight="1">
      <c r="A32" s="9">
        <f>+A31+1</f>
        <v>11</v>
      </c>
      <c r="B32" s="125" t="s">
        <v>201</v>
      </c>
      <c r="C32" s="130">
        <v>52</v>
      </c>
      <c r="D32" s="130" t="s">
        <v>214</v>
      </c>
      <c r="E32" s="11">
        <v>12</v>
      </c>
      <c r="F32" s="11">
        <v>9</v>
      </c>
      <c r="G32" s="11">
        <v>18</v>
      </c>
      <c r="H32" s="11">
        <v>18</v>
      </c>
      <c r="I32" s="11">
        <v>18</v>
      </c>
      <c r="J32" s="11">
        <v>18</v>
      </c>
      <c r="K32" s="11">
        <v>18</v>
      </c>
      <c r="L32" s="11">
        <v>12</v>
      </c>
      <c r="M32" s="11"/>
      <c r="N32" s="11"/>
      <c r="O32" s="11"/>
      <c r="P32" s="11"/>
      <c r="Q32" s="11">
        <f t="shared" si="3"/>
        <v>123</v>
      </c>
      <c r="R32" s="11">
        <f t="shared" si="4"/>
        <v>18</v>
      </c>
      <c r="S32" s="11">
        <v>18</v>
      </c>
      <c r="T32" s="11">
        <f t="shared" si="5"/>
        <v>87</v>
      </c>
      <c r="U32" s="9">
        <f>+U31+1</f>
        <v>11</v>
      </c>
      <c r="V32" s="36">
        <v>3</v>
      </c>
      <c r="W32" s="134" t="s">
        <v>214</v>
      </c>
    </row>
    <row r="33" spans="1:23" ht="20.25" customHeight="1">
      <c r="A33" s="9">
        <f>+A32+1</f>
        <v>12</v>
      </c>
      <c r="B33" s="125" t="s">
        <v>199</v>
      </c>
      <c r="C33" s="130" t="s">
        <v>211</v>
      </c>
      <c r="D33" s="130" t="s">
        <v>214</v>
      </c>
      <c r="E33" s="11">
        <v>10</v>
      </c>
      <c r="F33" s="11">
        <v>10</v>
      </c>
      <c r="G33" s="11">
        <v>18</v>
      </c>
      <c r="H33" s="11">
        <v>18</v>
      </c>
      <c r="I33" s="11">
        <v>18</v>
      </c>
      <c r="J33" s="11">
        <v>18</v>
      </c>
      <c r="K33" s="11">
        <v>18</v>
      </c>
      <c r="L33" s="11">
        <v>15</v>
      </c>
      <c r="M33" s="11"/>
      <c r="N33" s="11"/>
      <c r="O33" s="11"/>
      <c r="P33" s="11"/>
      <c r="Q33" s="11">
        <f t="shared" si="3"/>
        <v>125</v>
      </c>
      <c r="R33" s="11">
        <f t="shared" si="4"/>
        <v>18</v>
      </c>
      <c r="S33" s="11">
        <v>18</v>
      </c>
      <c r="T33" s="11">
        <f t="shared" si="5"/>
        <v>89</v>
      </c>
      <c r="U33" s="9">
        <f>+U32+1</f>
        <v>12</v>
      </c>
      <c r="V33" s="36">
        <v>4</v>
      </c>
      <c r="W33" s="134" t="s">
        <v>214</v>
      </c>
    </row>
    <row r="34" spans="1:23" ht="20.25" customHeight="1">
      <c r="A34" s="9">
        <v>13</v>
      </c>
      <c r="B34" s="125" t="s">
        <v>321</v>
      </c>
      <c r="C34" s="130">
        <v>517</v>
      </c>
      <c r="D34" s="130" t="s">
        <v>3</v>
      </c>
      <c r="E34" s="11">
        <v>18</v>
      </c>
      <c r="F34" s="11">
        <v>18</v>
      </c>
      <c r="G34" s="11">
        <v>18</v>
      </c>
      <c r="H34" s="11">
        <v>18</v>
      </c>
      <c r="I34" s="11">
        <v>18</v>
      </c>
      <c r="J34" s="11">
        <v>18</v>
      </c>
      <c r="K34" s="11">
        <v>10</v>
      </c>
      <c r="L34" s="11">
        <v>10</v>
      </c>
      <c r="M34" s="11"/>
      <c r="N34" s="11"/>
      <c r="O34" s="11"/>
      <c r="P34" s="11"/>
      <c r="Q34" s="11">
        <f t="shared" si="3"/>
        <v>128</v>
      </c>
      <c r="R34" s="11">
        <f t="shared" si="4"/>
        <v>18</v>
      </c>
      <c r="S34" s="11">
        <v>18</v>
      </c>
      <c r="T34" s="11">
        <f t="shared" si="5"/>
        <v>92</v>
      </c>
      <c r="U34" s="9">
        <f>+U33+1</f>
        <v>13</v>
      </c>
      <c r="V34" s="36">
        <v>5</v>
      </c>
      <c r="W34" s="134" t="s">
        <v>3</v>
      </c>
    </row>
    <row r="35" spans="1:23" ht="20.25" customHeight="1">
      <c r="A35" s="9">
        <f>+A34+1</f>
        <v>14</v>
      </c>
      <c r="B35" s="125" t="s">
        <v>197</v>
      </c>
      <c r="C35" s="130">
        <v>331</v>
      </c>
      <c r="D35" s="130" t="s">
        <v>5</v>
      </c>
      <c r="E35" s="11">
        <v>11</v>
      </c>
      <c r="F35" s="11">
        <v>18</v>
      </c>
      <c r="G35" s="11">
        <v>18</v>
      </c>
      <c r="H35" s="11">
        <v>18</v>
      </c>
      <c r="I35" s="11">
        <v>18</v>
      </c>
      <c r="J35" s="11">
        <v>18</v>
      </c>
      <c r="K35" s="11">
        <v>18</v>
      </c>
      <c r="L35" s="11">
        <v>18</v>
      </c>
      <c r="M35" s="11"/>
      <c r="N35" s="11"/>
      <c r="O35" s="11"/>
      <c r="P35" s="11"/>
      <c r="Q35" s="11">
        <f t="shared" si="3"/>
        <v>137</v>
      </c>
      <c r="R35" s="11">
        <f t="shared" si="4"/>
        <v>18</v>
      </c>
      <c r="S35" s="11">
        <v>18</v>
      </c>
      <c r="T35" s="11">
        <f t="shared" si="5"/>
        <v>101</v>
      </c>
      <c r="U35" s="9">
        <f>+U34+1</f>
        <v>14</v>
      </c>
      <c r="V35" s="36">
        <v>3</v>
      </c>
      <c r="W35" s="134" t="s">
        <v>5</v>
      </c>
    </row>
    <row r="36" spans="1:23" ht="20.25" customHeight="1">
      <c r="A36" s="9">
        <v>15</v>
      </c>
      <c r="B36" s="125" t="s">
        <v>202</v>
      </c>
      <c r="C36" s="130">
        <v>888</v>
      </c>
      <c r="D36" s="130" t="s">
        <v>214</v>
      </c>
      <c r="E36" s="11">
        <v>18</v>
      </c>
      <c r="F36" s="11">
        <v>18</v>
      </c>
      <c r="G36" s="11">
        <v>18</v>
      </c>
      <c r="H36" s="11">
        <v>18</v>
      </c>
      <c r="I36" s="11">
        <v>18</v>
      </c>
      <c r="J36" s="11">
        <v>18</v>
      </c>
      <c r="K36" s="11">
        <v>18</v>
      </c>
      <c r="L36" s="11">
        <v>11</v>
      </c>
      <c r="M36" s="11"/>
      <c r="N36" s="11"/>
      <c r="O36" s="11"/>
      <c r="P36" s="11"/>
      <c r="Q36" s="11">
        <f t="shared" si="3"/>
        <v>137</v>
      </c>
      <c r="R36" s="11">
        <f t="shared" si="4"/>
        <v>18</v>
      </c>
      <c r="S36" s="11">
        <v>18</v>
      </c>
      <c r="T36" s="11">
        <f t="shared" si="5"/>
        <v>101</v>
      </c>
      <c r="U36" s="9">
        <v>15</v>
      </c>
      <c r="V36" s="36">
        <v>5</v>
      </c>
      <c r="W36" s="134" t="s">
        <v>214</v>
      </c>
    </row>
    <row r="37" spans="1:23" ht="20.25" customHeight="1">
      <c r="A37" s="9">
        <f>+A36+1</f>
        <v>16</v>
      </c>
      <c r="B37" s="125" t="s">
        <v>191</v>
      </c>
      <c r="C37" s="130" t="s">
        <v>205</v>
      </c>
      <c r="D37" s="130" t="s">
        <v>18</v>
      </c>
      <c r="E37" s="11">
        <v>18</v>
      </c>
      <c r="F37" s="11">
        <v>18</v>
      </c>
      <c r="G37" s="11">
        <v>18</v>
      </c>
      <c r="H37" s="11">
        <v>18</v>
      </c>
      <c r="I37" s="11">
        <v>18</v>
      </c>
      <c r="J37" s="11">
        <v>18</v>
      </c>
      <c r="K37" s="11">
        <v>18</v>
      </c>
      <c r="L37" s="11">
        <v>14</v>
      </c>
      <c r="M37" s="11"/>
      <c r="N37" s="11"/>
      <c r="O37" s="11"/>
      <c r="P37" s="11"/>
      <c r="Q37" s="11">
        <f t="shared" si="3"/>
        <v>140</v>
      </c>
      <c r="R37" s="11">
        <f t="shared" si="4"/>
        <v>18</v>
      </c>
      <c r="S37" s="11">
        <v>18</v>
      </c>
      <c r="T37" s="11">
        <f t="shared" si="5"/>
        <v>104</v>
      </c>
      <c r="U37" s="9">
        <f>+U36+1</f>
        <v>16</v>
      </c>
      <c r="V37" s="36">
        <v>1</v>
      </c>
      <c r="W37" s="134" t="s">
        <v>18</v>
      </c>
    </row>
    <row r="38" spans="1:23" ht="20.25" customHeight="1" thickBot="1">
      <c r="A38" s="12">
        <v>17</v>
      </c>
      <c r="B38" s="126" t="s">
        <v>194</v>
      </c>
      <c r="C38" s="132" t="s">
        <v>208</v>
      </c>
      <c r="D38" s="132" t="s">
        <v>6</v>
      </c>
      <c r="E38" s="14">
        <v>18</v>
      </c>
      <c r="F38" s="14">
        <v>18</v>
      </c>
      <c r="G38" s="14">
        <v>18</v>
      </c>
      <c r="H38" s="14">
        <v>18</v>
      </c>
      <c r="I38" s="14">
        <v>18</v>
      </c>
      <c r="J38" s="14">
        <v>18</v>
      </c>
      <c r="K38" s="14">
        <v>18</v>
      </c>
      <c r="L38" s="14">
        <v>18</v>
      </c>
      <c r="M38" s="14"/>
      <c r="N38" s="14"/>
      <c r="O38" s="14"/>
      <c r="P38" s="14"/>
      <c r="Q38" s="14">
        <f t="shared" si="3"/>
        <v>144</v>
      </c>
      <c r="R38" s="14">
        <f t="shared" si="4"/>
        <v>18</v>
      </c>
      <c r="S38" s="14">
        <v>18</v>
      </c>
      <c r="T38" s="14">
        <f t="shared" si="5"/>
        <v>108</v>
      </c>
      <c r="U38" s="12">
        <v>17</v>
      </c>
      <c r="V38" s="37">
        <v>3</v>
      </c>
      <c r="W38" s="137" t="s">
        <v>6</v>
      </c>
    </row>
    <row r="39" ht="157.5" customHeight="1" thickBot="1"/>
    <row r="40" spans="1:23" ht="21" customHeight="1" thickBot="1">
      <c r="A40" s="7"/>
      <c r="B40" s="138" t="s">
        <v>263</v>
      </c>
      <c r="C40" s="139"/>
      <c r="D40" s="140"/>
      <c r="E40" s="139"/>
      <c r="F40" s="139"/>
      <c r="G40" s="139"/>
      <c r="H40" s="139"/>
      <c r="I40" s="139"/>
      <c r="J40" s="139"/>
      <c r="K40" s="72"/>
      <c r="L40" s="72"/>
      <c r="M40" s="72"/>
      <c r="N40" s="73"/>
      <c r="O40" s="61"/>
      <c r="P40" s="61"/>
      <c r="Q40" s="20"/>
      <c r="R40" s="20"/>
      <c r="S40" s="20"/>
      <c r="T40" s="20"/>
      <c r="U40" s="20"/>
      <c r="V40" s="34"/>
      <c r="W40" s="41"/>
    </row>
    <row r="41" spans="1:23" ht="21" customHeight="1">
      <c r="A41" s="7"/>
      <c r="B41" s="197" t="s">
        <v>0</v>
      </c>
      <c r="C41" s="199" t="s">
        <v>37</v>
      </c>
      <c r="D41" s="187" t="s">
        <v>49</v>
      </c>
      <c r="E41" s="193" t="s">
        <v>107</v>
      </c>
      <c r="F41" s="193" t="s">
        <v>108</v>
      </c>
      <c r="G41" s="193" t="s">
        <v>132</v>
      </c>
      <c r="H41" s="193" t="s">
        <v>133</v>
      </c>
      <c r="I41" s="193" t="s">
        <v>155</v>
      </c>
      <c r="J41" s="193" t="s">
        <v>162</v>
      </c>
      <c r="K41" s="193" t="s">
        <v>166</v>
      </c>
      <c r="L41" s="193" t="s">
        <v>163</v>
      </c>
      <c r="M41" s="193" t="s">
        <v>164</v>
      </c>
      <c r="N41" s="193" t="s">
        <v>165</v>
      </c>
      <c r="O41" s="160"/>
      <c r="P41" s="160"/>
      <c r="Q41" s="187" t="s">
        <v>46</v>
      </c>
      <c r="R41" s="187" t="s">
        <v>47</v>
      </c>
      <c r="S41" s="52"/>
      <c r="T41" s="187" t="s">
        <v>2</v>
      </c>
      <c r="U41" s="187" t="s">
        <v>48</v>
      </c>
      <c r="V41" s="185" t="s">
        <v>264</v>
      </c>
      <c r="W41" s="186"/>
    </row>
    <row r="42" spans="1:23" ht="21" customHeight="1" thickBot="1">
      <c r="A42" s="7"/>
      <c r="B42" s="198"/>
      <c r="C42" s="200" t="s">
        <v>1</v>
      </c>
      <c r="D42" s="188"/>
      <c r="E42" s="194"/>
      <c r="F42" s="194"/>
      <c r="G42" s="201"/>
      <c r="H42" s="201"/>
      <c r="I42" s="194"/>
      <c r="J42" s="194"/>
      <c r="K42" s="194"/>
      <c r="L42" s="194"/>
      <c r="M42" s="194"/>
      <c r="N42" s="194"/>
      <c r="O42" s="161"/>
      <c r="P42" s="161"/>
      <c r="Q42" s="188" t="s">
        <v>2</v>
      </c>
      <c r="R42" s="181"/>
      <c r="S42" s="150"/>
      <c r="T42" s="188"/>
      <c r="U42" s="188"/>
      <c r="V42" s="183" t="s">
        <v>265</v>
      </c>
      <c r="W42" s="184"/>
    </row>
    <row r="43" spans="1:23" ht="17.25" customHeight="1">
      <c r="A43" s="15">
        <v>1</v>
      </c>
      <c r="B43" s="124" t="s">
        <v>232</v>
      </c>
      <c r="C43" s="129" t="s">
        <v>252</v>
      </c>
      <c r="D43" s="129" t="s">
        <v>237</v>
      </c>
      <c r="E43" s="15">
        <v>2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/>
      <c r="L43" s="15"/>
      <c r="M43" s="15"/>
      <c r="N43" s="15"/>
      <c r="O43" s="15"/>
      <c r="P43" s="15"/>
      <c r="Q43" s="16">
        <f aca="true" t="shared" si="6" ref="Q43:Q69">SUM(E43:N43)</f>
        <v>7</v>
      </c>
      <c r="R43" s="16">
        <f aca="true" t="shared" si="7" ref="R43:R69">MAX(E43:N43)</f>
        <v>2</v>
      </c>
      <c r="S43" s="16"/>
      <c r="T43" s="16">
        <f aca="true" t="shared" si="8" ref="T43:T69">+Q43-R43</f>
        <v>5</v>
      </c>
      <c r="U43" s="15">
        <v>1</v>
      </c>
      <c r="V43" s="35">
        <v>1</v>
      </c>
      <c r="W43" s="133" t="s">
        <v>237</v>
      </c>
    </row>
    <row r="44" spans="1:23" ht="17.25" customHeight="1">
      <c r="A44" s="9">
        <v>2</v>
      </c>
      <c r="B44" s="131" t="s">
        <v>258</v>
      </c>
      <c r="C44" s="10"/>
      <c r="D44" s="9" t="s">
        <v>237</v>
      </c>
      <c r="E44" s="9">
        <v>1</v>
      </c>
      <c r="F44" s="9">
        <v>19</v>
      </c>
      <c r="G44" s="9">
        <v>2</v>
      </c>
      <c r="H44" s="9">
        <v>2</v>
      </c>
      <c r="I44" s="9">
        <v>2</v>
      </c>
      <c r="J44" s="9">
        <v>2</v>
      </c>
      <c r="K44" s="9"/>
      <c r="L44" s="9"/>
      <c r="M44" s="9"/>
      <c r="N44" s="9"/>
      <c r="O44" s="9"/>
      <c r="P44" s="9"/>
      <c r="Q44" s="11">
        <f t="shared" si="6"/>
        <v>28</v>
      </c>
      <c r="R44" s="11">
        <f t="shared" si="7"/>
        <v>19</v>
      </c>
      <c r="S44" s="11"/>
      <c r="T44" s="11">
        <f t="shared" si="8"/>
        <v>9</v>
      </c>
      <c r="U44" s="9">
        <v>2</v>
      </c>
      <c r="V44" s="36">
        <v>2</v>
      </c>
      <c r="W44" s="136" t="s">
        <v>237</v>
      </c>
    </row>
    <row r="45" spans="1:23" ht="17.25" customHeight="1">
      <c r="A45" s="9">
        <v>3</v>
      </c>
      <c r="B45" s="125" t="s">
        <v>230</v>
      </c>
      <c r="C45" s="130" t="s">
        <v>250</v>
      </c>
      <c r="D45" s="141" t="s">
        <v>237</v>
      </c>
      <c r="E45" s="9">
        <v>5</v>
      </c>
      <c r="F45" s="9">
        <v>4</v>
      </c>
      <c r="G45" s="9">
        <v>7</v>
      </c>
      <c r="H45" s="9">
        <v>4</v>
      </c>
      <c r="I45" s="9">
        <v>4</v>
      </c>
      <c r="J45" s="9">
        <v>3</v>
      </c>
      <c r="K45" s="9"/>
      <c r="L45" s="9"/>
      <c r="M45" s="9"/>
      <c r="N45" s="9"/>
      <c r="O45" s="9"/>
      <c r="P45" s="9"/>
      <c r="Q45" s="11">
        <f t="shared" si="6"/>
        <v>27</v>
      </c>
      <c r="R45" s="11">
        <f t="shared" si="7"/>
        <v>7</v>
      </c>
      <c r="S45" s="11"/>
      <c r="T45" s="11">
        <f t="shared" si="8"/>
        <v>20</v>
      </c>
      <c r="U45" s="9">
        <v>3</v>
      </c>
      <c r="V45" s="36">
        <v>3</v>
      </c>
      <c r="W45" s="135" t="s">
        <v>237</v>
      </c>
    </row>
    <row r="46" spans="1:23" ht="17.25" customHeight="1">
      <c r="A46" s="9">
        <v>4</v>
      </c>
      <c r="B46" s="125" t="s">
        <v>227</v>
      </c>
      <c r="C46" s="130" t="s">
        <v>248</v>
      </c>
      <c r="D46" s="130" t="s">
        <v>237</v>
      </c>
      <c r="E46" s="11">
        <v>6</v>
      </c>
      <c r="F46" s="11">
        <v>2</v>
      </c>
      <c r="G46" s="11">
        <v>8</v>
      </c>
      <c r="H46" s="11">
        <v>3</v>
      </c>
      <c r="I46" s="11">
        <v>3</v>
      </c>
      <c r="J46" s="11">
        <v>6</v>
      </c>
      <c r="K46" s="11"/>
      <c r="L46" s="11"/>
      <c r="M46" s="11"/>
      <c r="N46" s="11"/>
      <c r="O46" s="11"/>
      <c r="P46" s="11"/>
      <c r="Q46" s="11">
        <f t="shared" si="6"/>
        <v>28</v>
      </c>
      <c r="R46" s="11">
        <f t="shared" si="7"/>
        <v>8</v>
      </c>
      <c r="S46" s="11"/>
      <c r="T46" s="11">
        <f t="shared" si="8"/>
        <v>20</v>
      </c>
      <c r="U46" s="9">
        <v>4</v>
      </c>
      <c r="V46" s="36">
        <v>4</v>
      </c>
      <c r="W46" s="134" t="s">
        <v>237</v>
      </c>
    </row>
    <row r="47" spans="1:23" ht="17.25" customHeight="1">
      <c r="A47" s="9">
        <v>5</v>
      </c>
      <c r="B47" s="125" t="s">
        <v>231</v>
      </c>
      <c r="C47" s="130" t="s">
        <v>251</v>
      </c>
      <c r="D47" s="130" t="s">
        <v>237</v>
      </c>
      <c r="E47" s="9">
        <v>3</v>
      </c>
      <c r="F47" s="9">
        <v>3</v>
      </c>
      <c r="G47" s="9">
        <v>6</v>
      </c>
      <c r="H47" s="9">
        <v>6</v>
      </c>
      <c r="I47" s="9">
        <v>6</v>
      </c>
      <c r="J47" s="9">
        <v>28</v>
      </c>
      <c r="K47" s="9"/>
      <c r="L47" s="9"/>
      <c r="M47" s="9"/>
      <c r="N47" s="9"/>
      <c r="O47" s="9"/>
      <c r="P47" s="9"/>
      <c r="Q47" s="11">
        <f t="shared" si="6"/>
        <v>52</v>
      </c>
      <c r="R47" s="11">
        <f t="shared" si="7"/>
        <v>28</v>
      </c>
      <c r="S47" s="11"/>
      <c r="T47" s="11">
        <f t="shared" si="8"/>
        <v>24</v>
      </c>
      <c r="U47" s="9">
        <v>5</v>
      </c>
      <c r="V47" s="36">
        <v>5</v>
      </c>
      <c r="W47" s="134" t="s">
        <v>237</v>
      </c>
    </row>
    <row r="48" spans="1:23" ht="17.25" customHeight="1">
      <c r="A48" s="9">
        <v>6</v>
      </c>
      <c r="B48" s="125" t="s">
        <v>226</v>
      </c>
      <c r="C48" s="130" t="s">
        <v>247</v>
      </c>
      <c r="D48" s="130" t="s">
        <v>237</v>
      </c>
      <c r="E48" s="11">
        <v>8</v>
      </c>
      <c r="F48" s="11">
        <v>6</v>
      </c>
      <c r="G48" s="11">
        <v>4</v>
      </c>
      <c r="H48" s="11">
        <v>5</v>
      </c>
      <c r="I48" s="11">
        <v>12</v>
      </c>
      <c r="J48" s="11">
        <v>4</v>
      </c>
      <c r="K48" s="11"/>
      <c r="L48" s="11"/>
      <c r="M48" s="11"/>
      <c r="N48" s="11"/>
      <c r="O48" s="11"/>
      <c r="P48" s="11"/>
      <c r="Q48" s="11">
        <f t="shared" si="6"/>
        <v>39</v>
      </c>
      <c r="R48" s="11">
        <f t="shared" si="7"/>
        <v>12</v>
      </c>
      <c r="S48" s="11"/>
      <c r="T48" s="11">
        <f t="shared" si="8"/>
        <v>27</v>
      </c>
      <c r="U48" s="9">
        <v>6</v>
      </c>
      <c r="V48" s="36">
        <v>6</v>
      </c>
      <c r="W48" s="134" t="s">
        <v>237</v>
      </c>
    </row>
    <row r="49" spans="1:23" ht="17.25" customHeight="1">
      <c r="A49" s="9">
        <v>7</v>
      </c>
      <c r="B49" s="125" t="s">
        <v>225</v>
      </c>
      <c r="C49" s="130">
        <v>43</v>
      </c>
      <c r="D49" s="130" t="s">
        <v>237</v>
      </c>
      <c r="E49" s="11">
        <v>4</v>
      </c>
      <c r="F49" s="11">
        <v>9</v>
      </c>
      <c r="G49" s="11">
        <v>3</v>
      </c>
      <c r="H49" s="11">
        <v>7</v>
      </c>
      <c r="I49" s="11">
        <v>5</v>
      </c>
      <c r="J49" s="11">
        <v>9</v>
      </c>
      <c r="K49" s="11"/>
      <c r="L49" s="11"/>
      <c r="M49" s="11"/>
      <c r="N49" s="11"/>
      <c r="O49" s="11"/>
      <c r="P49" s="11"/>
      <c r="Q49" s="11">
        <f t="shared" si="6"/>
        <v>37</v>
      </c>
      <c r="R49" s="11">
        <f t="shared" si="7"/>
        <v>9</v>
      </c>
      <c r="S49" s="11"/>
      <c r="T49" s="11">
        <f t="shared" si="8"/>
        <v>28</v>
      </c>
      <c r="U49" s="9">
        <v>7</v>
      </c>
      <c r="V49" s="36">
        <v>7</v>
      </c>
      <c r="W49" s="134" t="s">
        <v>237</v>
      </c>
    </row>
    <row r="50" spans="1:23" ht="17.25" customHeight="1">
      <c r="A50" s="9">
        <v>8</v>
      </c>
      <c r="B50" s="125" t="s">
        <v>218</v>
      </c>
      <c r="C50" s="130" t="s">
        <v>241</v>
      </c>
      <c r="D50" s="130" t="s">
        <v>213</v>
      </c>
      <c r="E50" s="11">
        <v>9</v>
      </c>
      <c r="F50" s="11">
        <v>10</v>
      </c>
      <c r="G50" s="11">
        <v>11</v>
      </c>
      <c r="H50" s="11">
        <v>8</v>
      </c>
      <c r="I50" s="11">
        <v>7</v>
      </c>
      <c r="J50" s="11">
        <v>12</v>
      </c>
      <c r="K50" s="11"/>
      <c r="L50" s="11"/>
      <c r="M50" s="11"/>
      <c r="N50" s="11"/>
      <c r="O50" s="11"/>
      <c r="P50" s="11"/>
      <c r="Q50" s="11">
        <f t="shared" si="6"/>
        <v>57</v>
      </c>
      <c r="R50" s="11">
        <f t="shared" si="7"/>
        <v>12</v>
      </c>
      <c r="S50" s="11"/>
      <c r="T50" s="11">
        <f t="shared" si="8"/>
        <v>45</v>
      </c>
      <c r="U50" s="9">
        <v>8</v>
      </c>
      <c r="V50" s="36">
        <v>1</v>
      </c>
      <c r="W50" s="134" t="s">
        <v>213</v>
      </c>
    </row>
    <row r="51" spans="1:23" ht="17.25" customHeight="1">
      <c r="A51" s="9">
        <v>9</v>
      </c>
      <c r="B51" s="125" t="s">
        <v>233</v>
      </c>
      <c r="C51" s="130" t="s">
        <v>253</v>
      </c>
      <c r="D51" s="130" t="s">
        <v>238</v>
      </c>
      <c r="E51" s="9">
        <v>12</v>
      </c>
      <c r="F51" s="9">
        <v>8</v>
      </c>
      <c r="G51" s="9">
        <v>12</v>
      </c>
      <c r="H51" s="9">
        <v>9</v>
      </c>
      <c r="I51" s="9">
        <v>11</v>
      </c>
      <c r="J51" s="9">
        <v>11</v>
      </c>
      <c r="K51" s="9"/>
      <c r="L51" s="9"/>
      <c r="M51" s="9"/>
      <c r="N51" s="9"/>
      <c r="O51" s="9"/>
      <c r="P51" s="9"/>
      <c r="Q51" s="11">
        <f t="shared" si="6"/>
        <v>63</v>
      </c>
      <c r="R51" s="11">
        <f t="shared" si="7"/>
        <v>12</v>
      </c>
      <c r="S51" s="11"/>
      <c r="T51" s="11">
        <f t="shared" si="8"/>
        <v>51</v>
      </c>
      <c r="U51" s="9">
        <v>9</v>
      </c>
      <c r="V51" s="36">
        <v>1</v>
      </c>
      <c r="W51" s="134" t="s">
        <v>238</v>
      </c>
    </row>
    <row r="52" spans="1:23" ht="17.25" customHeight="1">
      <c r="A52" s="9">
        <v>10</v>
      </c>
      <c r="B52" s="125" t="s">
        <v>228</v>
      </c>
      <c r="C52" s="130">
        <v>81</v>
      </c>
      <c r="D52" s="130" t="s">
        <v>237</v>
      </c>
      <c r="E52" s="11">
        <v>7</v>
      </c>
      <c r="F52" s="11">
        <v>5</v>
      </c>
      <c r="G52" s="11">
        <v>5</v>
      </c>
      <c r="H52" s="11">
        <v>28</v>
      </c>
      <c r="I52" s="11">
        <v>8</v>
      </c>
      <c r="J52" s="11">
        <v>28</v>
      </c>
      <c r="K52" s="11"/>
      <c r="L52" s="11"/>
      <c r="M52" s="11"/>
      <c r="N52" s="11"/>
      <c r="O52" s="11"/>
      <c r="P52" s="11"/>
      <c r="Q52" s="11">
        <f t="shared" si="6"/>
        <v>81</v>
      </c>
      <c r="R52" s="11">
        <f t="shared" si="7"/>
        <v>28</v>
      </c>
      <c r="S52" s="11"/>
      <c r="T52" s="11">
        <f t="shared" si="8"/>
        <v>53</v>
      </c>
      <c r="U52" s="9">
        <v>10</v>
      </c>
      <c r="V52" s="36">
        <v>8</v>
      </c>
      <c r="W52" s="134" t="s">
        <v>237</v>
      </c>
    </row>
    <row r="53" spans="1:23" ht="17.25" customHeight="1">
      <c r="A53" s="9">
        <v>11</v>
      </c>
      <c r="B53" s="125" t="s">
        <v>259</v>
      </c>
      <c r="C53" s="130" t="s">
        <v>254</v>
      </c>
      <c r="D53" s="130" t="s">
        <v>238</v>
      </c>
      <c r="E53" s="9">
        <v>15</v>
      </c>
      <c r="F53" s="9">
        <v>11</v>
      </c>
      <c r="G53" s="9">
        <v>13</v>
      </c>
      <c r="H53" s="9">
        <v>10</v>
      </c>
      <c r="I53" s="9">
        <v>15</v>
      </c>
      <c r="J53" s="9">
        <v>8</v>
      </c>
      <c r="K53" s="9"/>
      <c r="L53" s="9"/>
      <c r="M53" s="9"/>
      <c r="N53" s="9"/>
      <c r="O53" s="9"/>
      <c r="P53" s="9"/>
      <c r="Q53" s="11">
        <f t="shared" si="6"/>
        <v>72</v>
      </c>
      <c r="R53" s="11">
        <f t="shared" si="7"/>
        <v>15</v>
      </c>
      <c r="S53" s="11"/>
      <c r="T53" s="11">
        <f t="shared" si="8"/>
        <v>57</v>
      </c>
      <c r="U53" s="9">
        <v>11</v>
      </c>
      <c r="V53" s="36">
        <v>2</v>
      </c>
      <c r="W53" s="134" t="s">
        <v>238</v>
      </c>
    </row>
    <row r="54" spans="1:23" ht="17.25" customHeight="1">
      <c r="A54" s="9">
        <v>12</v>
      </c>
      <c r="B54" s="125" t="s">
        <v>236</v>
      </c>
      <c r="C54" s="130" t="s">
        <v>257</v>
      </c>
      <c r="D54" s="130" t="s">
        <v>238</v>
      </c>
      <c r="E54" s="9">
        <v>11</v>
      </c>
      <c r="F54" s="9">
        <v>12</v>
      </c>
      <c r="G54" s="9">
        <v>10</v>
      </c>
      <c r="H54" s="9">
        <v>15</v>
      </c>
      <c r="I54" s="9">
        <v>19</v>
      </c>
      <c r="J54" s="9">
        <v>13</v>
      </c>
      <c r="K54" s="9"/>
      <c r="L54" s="9"/>
      <c r="M54" s="9"/>
      <c r="N54" s="9"/>
      <c r="O54" s="9"/>
      <c r="P54" s="9"/>
      <c r="Q54" s="11">
        <f t="shared" si="6"/>
        <v>80</v>
      </c>
      <c r="R54" s="11">
        <f t="shared" si="7"/>
        <v>19</v>
      </c>
      <c r="S54" s="11"/>
      <c r="T54" s="11">
        <f t="shared" si="8"/>
        <v>61</v>
      </c>
      <c r="U54" s="9">
        <v>12</v>
      </c>
      <c r="V54" s="36">
        <v>3</v>
      </c>
      <c r="W54" s="134" t="s">
        <v>238</v>
      </c>
    </row>
    <row r="55" spans="1:23" ht="17.25" customHeight="1">
      <c r="A55" s="9">
        <v>13</v>
      </c>
      <c r="B55" s="125" t="s">
        <v>235</v>
      </c>
      <c r="C55" s="130" t="s">
        <v>256</v>
      </c>
      <c r="D55" s="130" t="s">
        <v>238</v>
      </c>
      <c r="E55" s="9">
        <v>18</v>
      </c>
      <c r="F55" s="9">
        <v>13</v>
      </c>
      <c r="G55" s="9">
        <v>18</v>
      </c>
      <c r="H55" s="9">
        <v>12</v>
      </c>
      <c r="I55" s="9">
        <v>16</v>
      </c>
      <c r="J55" s="9">
        <v>10</v>
      </c>
      <c r="K55" s="9"/>
      <c r="L55" s="9"/>
      <c r="M55" s="9"/>
      <c r="N55" s="9"/>
      <c r="O55" s="9"/>
      <c r="P55" s="9"/>
      <c r="Q55" s="11">
        <f t="shared" si="6"/>
        <v>87</v>
      </c>
      <c r="R55" s="11">
        <f t="shared" si="7"/>
        <v>18</v>
      </c>
      <c r="S55" s="11"/>
      <c r="T55" s="11">
        <f t="shared" si="8"/>
        <v>69</v>
      </c>
      <c r="U55" s="9">
        <v>13</v>
      </c>
      <c r="V55" s="36">
        <v>4</v>
      </c>
      <c r="W55" s="134" t="s">
        <v>238</v>
      </c>
    </row>
    <row r="56" spans="1:23" ht="17.25" customHeight="1">
      <c r="A56" s="9">
        <v>14</v>
      </c>
      <c r="B56" s="125" t="s">
        <v>222</v>
      </c>
      <c r="C56" s="130" t="s">
        <v>245</v>
      </c>
      <c r="D56" s="130" t="s">
        <v>213</v>
      </c>
      <c r="E56" s="11">
        <v>17</v>
      </c>
      <c r="F56" s="11">
        <v>17</v>
      </c>
      <c r="G56" s="11">
        <v>28</v>
      </c>
      <c r="H56" s="11">
        <v>14</v>
      </c>
      <c r="I56" s="11">
        <v>14</v>
      </c>
      <c r="J56" s="11">
        <v>7</v>
      </c>
      <c r="K56" s="11"/>
      <c r="L56" s="11"/>
      <c r="M56" s="11"/>
      <c r="N56" s="11"/>
      <c r="O56" s="11"/>
      <c r="P56" s="11"/>
      <c r="Q56" s="11">
        <f t="shared" si="6"/>
        <v>97</v>
      </c>
      <c r="R56" s="11">
        <f t="shared" si="7"/>
        <v>28</v>
      </c>
      <c r="S56" s="11"/>
      <c r="T56" s="11">
        <f t="shared" si="8"/>
        <v>69</v>
      </c>
      <c r="U56" s="9">
        <v>14</v>
      </c>
      <c r="V56" s="36">
        <v>2</v>
      </c>
      <c r="W56" s="134" t="s">
        <v>213</v>
      </c>
    </row>
    <row r="57" spans="1:23" ht="17.25" customHeight="1">
      <c r="A57" s="9">
        <v>15</v>
      </c>
      <c r="B57" s="125" t="s">
        <v>216</v>
      </c>
      <c r="C57" s="130" t="s">
        <v>239</v>
      </c>
      <c r="D57" s="130" t="s">
        <v>213</v>
      </c>
      <c r="E57" s="11">
        <v>10</v>
      </c>
      <c r="F57" s="11">
        <v>11</v>
      </c>
      <c r="G57" s="11">
        <v>14</v>
      </c>
      <c r="H57" s="11">
        <v>16</v>
      </c>
      <c r="I57" s="11">
        <v>20</v>
      </c>
      <c r="J57" s="11">
        <v>28</v>
      </c>
      <c r="K57" s="11"/>
      <c r="L57" s="11"/>
      <c r="M57" s="11"/>
      <c r="N57" s="11"/>
      <c r="O57" s="11"/>
      <c r="P57" s="11"/>
      <c r="Q57" s="11">
        <f t="shared" si="6"/>
        <v>99</v>
      </c>
      <c r="R57" s="11">
        <f t="shared" si="7"/>
        <v>28</v>
      </c>
      <c r="S57" s="11"/>
      <c r="T57" s="11">
        <f t="shared" si="8"/>
        <v>71</v>
      </c>
      <c r="U57" s="9">
        <v>15</v>
      </c>
      <c r="V57" s="36">
        <v>3</v>
      </c>
      <c r="W57" s="134" t="s">
        <v>213</v>
      </c>
    </row>
    <row r="58" spans="1:23" ht="17.25" customHeight="1">
      <c r="A58" s="9">
        <v>16</v>
      </c>
      <c r="B58" s="125" t="s">
        <v>229</v>
      </c>
      <c r="C58" s="130" t="s">
        <v>249</v>
      </c>
      <c r="D58" s="130" t="s">
        <v>237</v>
      </c>
      <c r="E58" s="11">
        <v>28</v>
      </c>
      <c r="F58" s="11">
        <v>28</v>
      </c>
      <c r="G58" s="11">
        <v>28</v>
      </c>
      <c r="H58" s="9">
        <v>11</v>
      </c>
      <c r="I58" s="9">
        <v>10</v>
      </c>
      <c r="J58" s="9">
        <v>5</v>
      </c>
      <c r="K58" s="9"/>
      <c r="L58" s="9"/>
      <c r="M58" s="9"/>
      <c r="N58" s="9"/>
      <c r="O58" s="9"/>
      <c r="P58" s="9"/>
      <c r="Q58" s="11">
        <f t="shared" si="6"/>
        <v>110</v>
      </c>
      <c r="R58" s="11">
        <f t="shared" si="7"/>
        <v>28</v>
      </c>
      <c r="S58" s="11"/>
      <c r="T58" s="11">
        <f t="shared" si="8"/>
        <v>82</v>
      </c>
      <c r="U58" s="9">
        <v>16</v>
      </c>
      <c r="V58" s="36">
        <v>9</v>
      </c>
      <c r="W58" s="134" t="s">
        <v>237</v>
      </c>
    </row>
    <row r="59" spans="1:23" ht="17.25" customHeight="1">
      <c r="A59" s="9">
        <v>17</v>
      </c>
      <c r="B59" s="125" t="s">
        <v>234</v>
      </c>
      <c r="C59" s="130" t="s">
        <v>255</v>
      </c>
      <c r="D59" s="130" t="s">
        <v>238</v>
      </c>
      <c r="E59" s="9">
        <v>13</v>
      </c>
      <c r="F59" s="9">
        <v>15</v>
      </c>
      <c r="G59" s="9">
        <v>9</v>
      </c>
      <c r="H59" s="9">
        <v>28</v>
      </c>
      <c r="I59" s="9">
        <v>18</v>
      </c>
      <c r="J59" s="9">
        <v>28</v>
      </c>
      <c r="K59" s="9"/>
      <c r="L59" s="9"/>
      <c r="M59" s="9"/>
      <c r="N59" s="9"/>
      <c r="O59" s="9"/>
      <c r="P59" s="9"/>
      <c r="Q59" s="11">
        <f t="shared" si="6"/>
        <v>111</v>
      </c>
      <c r="R59" s="11">
        <f t="shared" si="7"/>
        <v>28</v>
      </c>
      <c r="S59" s="11"/>
      <c r="T59" s="11">
        <f t="shared" si="8"/>
        <v>83</v>
      </c>
      <c r="U59" s="9">
        <v>17</v>
      </c>
      <c r="V59" s="36">
        <v>5</v>
      </c>
      <c r="W59" s="134" t="s">
        <v>238</v>
      </c>
    </row>
    <row r="60" spans="1:23" ht="17.25" customHeight="1">
      <c r="A60" s="9">
        <v>18</v>
      </c>
      <c r="B60" s="125" t="s">
        <v>221</v>
      </c>
      <c r="C60" s="130" t="s">
        <v>244</v>
      </c>
      <c r="D60" s="130" t="s">
        <v>213</v>
      </c>
      <c r="E60" s="11">
        <v>16</v>
      </c>
      <c r="F60" s="11">
        <v>18</v>
      </c>
      <c r="G60" s="11">
        <v>19</v>
      </c>
      <c r="H60" s="11">
        <v>28</v>
      </c>
      <c r="I60" s="11">
        <v>17</v>
      </c>
      <c r="J60" s="11">
        <v>28</v>
      </c>
      <c r="K60" s="11"/>
      <c r="L60" s="11"/>
      <c r="M60" s="11"/>
      <c r="N60" s="11"/>
      <c r="O60" s="11"/>
      <c r="P60" s="11"/>
      <c r="Q60" s="11">
        <f t="shared" si="6"/>
        <v>126</v>
      </c>
      <c r="R60" s="11">
        <f t="shared" si="7"/>
        <v>28</v>
      </c>
      <c r="S60" s="11"/>
      <c r="T60" s="11">
        <f t="shared" si="8"/>
        <v>98</v>
      </c>
      <c r="U60" s="9">
        <v>18</v>
      </c>
      <c r="V60" s="36">
        <v>4</v>
      </c>
      <c r="W60" s="134" t="s">
        <v>213</v>
      </c>
    </row>
    <row r="61" spans="1:23" ht="17.25" customHeight="1">
      <c r="A61" s="9">
        <v>21</v>
      </c>
      <c r="B61" s="125" t="s">
        <v>224</v>
      </c>
      <c r="C61" s="130">
        <v>11</v>
      </c>
      <c r="D61" s="130" t="s">
        <v>213</v>
      </c>
      <c r="E61" s="11">
        <v>14</v>
      </c>
      <c r="F61" s="11">
        <v>14</v>
      </c>
      <c r="G61" s="11">
        <v>15</v>
      </c>
      <c r="H61" s="11">
        <v>28</v>
      </c>
      <c r="I61" s="11">
        <v>28</v>
      </c>
      <c r="J61" s="11">
        <v>28</v>
      </c>
      <c r="K61" s="11"/>
      <c r="L61" s="11"/>
      <c r="M61" s="11"/>
      <c r="N61" s="11"/>
      <c r="O61" s="11"/>
      <c r="P61" s="11"/>
      <c r="Q61" s="11">
        <f t="shared" si="6"/>
        <v>127</v>
      </c>
      <c r="R61" s="11">
        <f t="shared" si="7"/>
        <v>28</v>
      </c>
      <c r="S61" s="11"/>
      <c r="T61" s="11">
        <f t="shared" si="8"/>
        <v>99</v>
      </c>
      <c r="U61" s="9">
        <v>19</v>
      </c>
      <c r="V61" s="36">
        <v>5</v>
      </c>
      <c r="W61" s="134" t="s">
        <v>213</v>
      </c>
    </row>
    <row r="62" spans="1:23" ht="17.25" customHeight="1">
      <c r="A62" s="9">
        <v>19</v>
      </c>
      <c r="B62" s="125" t="s">
        <v>220</v>
      </c>
      <c r="C62" s="130" t="s">
        <v>243</v>
      </c>
      <c r="D62" s="130" t="s">
        <v>213</v>
      </c>
      <c r="E62" s="11">
        <v>19</v>
      </c>
      <c r="F62" s="11">
        <v>28</v>
      </c>
      <c r="G62" s="11">
        <v>28</v>
      </c>
      <c r="H62" s="11">
        <v>13</v>
      </c>
      <c r="I62" s="11">
        <v>13</v>
      </c>
      <c r="J62" s="11">
        <v>28</v>
      </c>
      <c r="K62" s="11"/>
      <c r="L62" s="11"/>
      <c r="M62" s="11"/>
      <c r="N62" s="11"/>
      <c r="O62" s="11"/>
      <c r="P62" s="11"/>
      <c r="Q62" s="11">
        <f t="shared" si="6"/>
        <v>129</v>
      </c>
      <c r="R62" s="11">
        <f t="shared" si="7"/>
        <v>28</v>
      </c>
      <c r="S62" s="11"/>
      <c r="T62" s="11">
        <f t="shared" si="8"/>
        <v>101</v>
      </c>
      <c r="U62" s="9">
        <v>20</v>
      </c>
      <c r="V62" s="36">
        <v>6</v>
      </c>
      <c r="W62" s="134" t="s">
        <v>213</v>
      </c>
    </row>
    <row r="63" spans="1:23" ht="17.25" customHeight="1">
      <c r="A63" s="9">
        <v>20</v>
      </c>
      <c r="B63" s="125" t="s">
        <v>261</v>
      </c>
      <c r="C63" s="130" t="s">
        <v>262</v>
      </c>
      <c r="D63" s="130" t="s">
        <v>238</v>
      </c>
      <c r="E63" s="9">
        <v>21</v>
      </c>
      <c r="F63" s="9">
        <v>16</v>
      </c>
      <c r="G63" s="9">
        <v>16</v>
      </c>
      <c r="H63" s="9">
        <v>28</v>
      </c>
      <c r="I63" s="9">
        <v>28</v>
      </c>
      <c r="J63" s="9">
        <v>28</v>
      </c>
      <c r="K63" s="9"/>
      <c r="L63" s="9"/>
      <c r="M63" s="9"/>
      <c r="N63" s="9"/>
      <c r="O63" s="9"/>
      <c r="P63" s="9"/>
      <c r="Q63" s="11">
        <f t="shared" si="6"/>
        <v>137</v>
      </c>
      <c r="R63" s="11">
        <f t="shared" si="7"/>
        <v>28</v>
      </c>
      <c r="S63" s="11"/>
      <c r="T63" s="11">
        <f t="shared" si="8"/>
        <v>109</v>
      </c>
      <c r="U63" s="9">
        <v>21</v>
      </c>
      <c r="V63" s="36">
        <v>6</v>
      </c>
      <c r="W63" s="134" t="s">
        <v>238</v>
      </c>
    </row>
    <row r="64" spans="1:23" ht="17.25" customHeight="1">
      <c r="A64" s="9">
        <v>22</v>
      </c>
      <c r="B64" s="125" t="s">
        <v>260</v>
      </c>
      <c r="C64" s="130">
        <v>69</v>
      </c>
      <c r="D64" s="130" t="s">
        <v>213</v>
      </c>
      <c r="E64" s="11">
        <v>20</v>
      </c>
      <c r="F64" s="11">
        <v>21</v>
      </c>
      <c r="G64" s="11">
        <v>17</v>
      </c>
      <c r="H64" s="11">
        <v>28</v>
      </c>
      <c r="I64" s="11">
        <v>28</v>
      </c>
      <c r="J64" s="11">
        <v>28</v>
      </c>
      <c r="K64" s="11"/>
      <c r="L64" s="11"/>
      <c r="M64" s="11"/>
      <c r="N64" s="11"/>
      <c r="O64" s="11"/>
      <c r="P64" s="11"/>
      <c r="Q64" s="11">
        <f t="shared" si="6"/>
        <v>142</v>
      </c>
      <c r="R64" s="11">
        <f t="shared" si="7"/>
        <v>28</v>
      </c>
      <c r="S64" s="11"/>
      <c r="T64" s="11">
        <f t="shared" si="8"/>
        <v>114</v>
      </c>
      <c r="U64" s="9">
        <v>22</v>
      </c>
      <c r="V64" s="36">
        <v>7</v>
      </c>
      <c r="W64" s="134" t="s">
        <v>213</v>
      </c>
    </row>
    <row r="65" spans="1:23" ht="17.25" customHeight="1">
      <c r="A65" s="9">
        <v>23</v>
      </c>
      <c r="B65" s="125" t="s">
        <v>319</v>
      </c>
      <c r="C65" s="130" t="s">
        <v>318</v>
      </c>
      <c r="D65" s="130" t="s">
        <v>237</v>
      </c>
      <c r="E65" s="11">
        <v>28</v>
      </c>
      <c r="F65" s="11">
        <v>28</v>
      </c>
      <c r="G65" s="11">
        <v>28</v>
      </c>
      <c r="H65" s="9">
        <v>28</v>
      </c>
      <c r="I65" s="9">
        <v>9</v>
      </c>
      <c r="J65" s="9">
        <v>28</v>
      </c>
      <c r="K65" s="9"/>
      <c r="L65" s="9"/>
      <c r="M65" s="9"/>
      <c r="N65" s="9"/>
      <c r="O65" s="9"/>
      <c r="P65" s="9"/>
      <c r="Q65" s="11">
        <f t="shared" si="6"/>
        <v>149</v>
      </c>
      <c r="R65" s="11">
        <f t="shared" si="7"/>
        <v>28</v>
      </c>
      <c r="S65" s="11"/>
      <c r="T65" s="11">
        <f t="shared" si="8"/>
        <v>121</v>
      </c>
      <c r="U65" s="9">
        <v>23</v>
      </c>
      <c r="V65" s="36">
        <v>10</v>
      </c>
      <c r="W65" s="116" t="s">
        <v>237</v>
      </c>
    </row>
    <row r="66" spans="1:23" ht="17.25" customHeight="1">
      <c r="A66" s="9">
        <v>24</v>
      </c>
      <c r="B66" s="125" t="s">
        <v>223</v>
      </c>
      <c r="C66" s="130" t="s">
        <v>246</v>
      </c>
      <c r="D66" s="130" t="s">
        <v>213</v>
      </c>
      <c r="E66" s="11">
        <v>22</v>
      </c>
      <c r="F66" s="11">
        <v>20</v>
      </c>
      <c r="G66" s="11">
        <v>28</v>
      </c>
      <c r="H66" s="11">
        <v>28</v>
      </c>
      <c r="I66" s="11">
        <v>28</v>
      </c>
      <c r="J66" s="11">
        <v>28</v>
      </c>
      <c r="K66" s="11"/>
      <c r="L66" s="11"/>
      <c r="M66" s="11"/>
      <c r="N66" s="11"/>
      <c r="O66" s="11"/>
      <c r="P66" s="11"/>
      <c r="Q66" s="11">
        <f t="shared" si="6"/>
        <v>154</v>
      </c>
      <c r="R66" s="11">
        <f t="shared" si="7"/>
        <v>28</v>
      </c>
      <c r="S66" s="11"/>
      <c r="T66" s="11">
        <f t="shared" si="8"/>
        <v>126</v>
      </c>
      <c r="U66" s="9">
        <v>24</v>
      </c>
      <c r="V66" s="36">
        <v>8</v>
      </c>
      <c r="W66" s="134" t="s">
        <v>213</v>
      </c>
    </row>
    <row r="67" spans="1:23" ht="17.25" customHeight="1">
      <c r="A67" s="9">
        <v>25</v>
      </c>
      <c r="B67" s="125" t="s">
        <v>219</v>
      </c>
      <c r="C67" s="130" t="s">
        <v>242</v>
      </c>
      <c r="D67" s="130" t="s">
        <v>213</v>
      </c>
      <c r="E67" s="11">
        <v>28</v>
      </c>
      <c r="F67" s="11">
        <v>28</v>
      </c>
      <c r="G67" s="11">
        <v>20</v>
      </c>
      <c r="H67" s="11">
        <v>28</v>
      </c>
      <c r="I67" s="11">
        <v>28</v>
      </c>
      <c r="J67" s="11">
        <v>28</v>
      </c>
      <c r="K67" s="11"/>
      <c r="L67" s="11"/>
      <c r="M67" s="11"/>
      <c r="N67" s="11"/>
      <c r="O67" s="11"/>
      <c r="P67" s="11"/>
      <c r="Q67" s="11">
        <f t="shared" si="6"/>
        <v>160</v>
      </c>
      <c r="R67" s="11">
        <f t="shared" si="7"/>
        <v>28</v>
      </c>
      <c r="S67" s="11"/>
      <c r="T67" s="11">
        <f t="shared" si="8"/>
        <v>132</v>
      </c>
      <c r="U67" s="9">
        <v>25</v>
      </c>
      <c r="V67" s="36">
        <v>9</v>
      </c>
      <c r="W67" s="134" t="s">
        <v>213</v>
      </c>
    </row>
    <row r="68" spans="1:23" ht="17.25" customHeight="1">
      <c r="A68" s="9">
        <v>26</v>
      </c>
      <c r="B68" s="125" t="s">
        <v>217</v>
      </c>
      <c r="C68" s="130" t="s">
        <v>240</v>
      </c>
      <c r="D68" s="130" t="s">
        <v>213</v>
      </c>
      <c r="E68" s="11">
        <v>28</v>
      </c>
      <c r="F68" s="11">
        <v>28</v>
      </c>
      <c r="G68" s="11">
        <v>28</v>
      </c>
      <c r="H68" s="11">
        <v>28</v>
      </c>
      <c r="I68" s="11">
        <v>28</v>
      </c>
      <c r="J68" s="11">
        <v>28</v>
      </c>
      <c r="K68" s="11"/>
      <c r="L68" s="11"/>
      <c r="M68" s="11"/>
      <c r="N68" s="11"/>
      <c r="O68" s="11"/>
      <c r="P68" s="11"/>
      <c r="Q68" s="11">
        <f t="shared" si="6"/>
        <v>168</v>
      </c>
      <c r="R68" s="11">
        <f t="shared" si="7"/>
        <v>28</v>
      </c>
      <c r="S68" s="11"/>
      <c r="T68" s="11">
        <f t="shared" si="8"/>
        <v>140</v>
      </c>
      <c r="U68" s="9">
        <v>26</v>
      </c>
      <c r="V68" s="36">
        <v>10</v>
      </c>
      <c r="W68" s="134" t="s">
        <v>213</v>
      </c>
    </row>
    <row r="69" spans="1:23" ht="17.25" customHeight="1" thickBot="1">
      <c r="A69" s="12">
        <v>27</v>
      </c>
      <c r="B69" s="126" t="s">
        <v>316</v>
      </c>
      <c r="C69" s="132">
        <v>97</v>
      </c>
      <c r="D69" s="132" t="s">
        <v>213</v>
      </c>
      <c r="E69" s="14">
        <v>28</v>
      </c>
      <c r="F69" s="14">
        <v>28</v>
      </c>
      <c r="G69" s="14">
        <v>28</v>
      </c>
      <c r="H69" s="12">
        <v>28</v>
      </c>
      <c r="I69" s="12">
        <v>28</v>
      </c>
      <c r="J69" s="12">
        <v>28</v>
      </c>
      <c r="K69" s="12"/>
      <c r="L69" s="12"/>
      <c r="M69" s="12"/>
      <c r="N69" s="12"/>
      <c r="O69" s="12"/>
      <c r="P69" s="12"/>
      <c r="Q69" s="14">
        <f t="shared" si="6"/>
        <v>168</v>
      </c>
      <c r="R69" s="14">
        <f t="shared" si="7"/>
        <v>28</v>
      </c>
      <c r="S69" s="14"/>
      <c r="T69" s="14">
        <f t="shared" si="8"/>
        <v>140</v>
      </c>
      <c r="U69" s="12">
        <v>27</v>
      </c>
      <c r="V69" s="37">
        <v>11</v>
      </c>
      <c r="W69" s="137" t="s">
        <v>213</v>
      </c>
    </row>
    <row r="70" spans="1:23" ht="60" customHeight="1" thickBot="1">
      <c r="A70" s="7"/>
      <c r="B70" s="149"/>
      <c r="C70" s="144"/>
      <c r="D70" s="144"/>
      <c r="E70" s="8"/>
      <c r="F70" s="8"/>
      <c r="G70" s="8"/>
      <c r="H70" s="7"/>
      <c r="I70" s="7"/>
      <c r="J70" s="7"/>
      <c r="K70" s="7"/>
      <c r="L70" s="7"/>
      <c r="M70" s="7"/>
      <c r="N70" s="7"/>
      <c r="O70" s="7"/>
      <c r="P70" s="7"/>
      <c r="Q70" s="8"/>
      <c r="R70" s="8"/>
      <c r="S70" s="8"/>
      <c r="T70" s="8"/>
      <c r="U70" s="7"/>
      <c r="V70" s="27"/>
      <c r="W70" s="149"/>
    </row>
    <row r="71" spans="1:23" ht="21" customHeight="1" thickBot="1">
      <c r="A71" s="7"/>
      <c r="B71" s="138" t="s">
        <v>266</v>
      </c>
      <c r="C71" s="139"/>
      <c r="D71" s="140"/>
      <c r="E71" s="139"/>
      <c r="F71" s="139"/>
      <c r="G71" s="139"/>
      <c r="H71" s="139"/>
      <c r="I71" s="139"/>
      <c r="J71" s="139"/>
      <c r="K71" s="72"/>
      <c r="L71" s="72"/>
      <c r="M71" s="72"/>
      <c r="N71" s="73"/>
      <c r="O71" s="61"/>
      <c r="P71" s="61"/>
      <c r="Q71" s="20"/>
      <c r="R71" s="20"/>
      <c r="S71" s="20"/>
      <c r="T71" s="20"/>
      <c r="U71" s="20"/>
      <c r="V71" s="34"/>
      <c r="W71" s="41"/>
    </row>
    <row r="72" spans="1:23" ht="21" customHeight="1">
      <c r="A72" s="7"/>
      <c r="B72" s="197" t="s">
        <v>0</v>
      </c>
      <c r="C72" s="199" t="s">
        <v>37</v>
      </c>
      <c r="D72" s="187" t="s">
        <v>49</v>
      </c>
      <c r="E72" s="193" t="s">
        <v>107</v>
      </c>
      <c r="F72" s="193" t="s">
        <v>108</v>
      </c>
      <c r="G72" s="193" t="s">
        <v>132</v>
      </c>
      <c r="H72" s="193" t="s">
        <v>133</v>
      </c>
      <c r="I72" s="193" t="s">
        <v>155</v>
      </c>
      <c r="J72" s="193" t="s">
        <v>162</v>
      </c>
      <c r="K72" s="193" t="s">
        <v>166</v>
      </c>
      <c r="L72" s="193" t="s">
        <v>163</v>
      </c>
      <c r="M72" s="193" t="s">
        <v>164</v>
      </c>
      <c r="N72" s="193" t="s">
        <v>165</v>
      </c>
      <c r="O72" s="160"/>
      <c r="P72" s="160"/>
      <c r="Q72" s="187" t="s">
        <v>46</v>
      </c>
      <c r="R72" s="187" t="s">
        <v>47</v>
      </c>
      <c r="S72" s="52"/>
      <c r="T72" s="187" t="s">
        <v>2</v>
      </c>
      <c r="U72" s="187" t="s">
        <v>48</v>
      </c>
      <c r="V72" s="185" t="s">
        <v>264</v>
      </c>
      <c r="W72" s="186"/>
    </row>
    <row r="73" spans="1:23" ht="21" customHeight="1" thickBot="1">
      <c r="A73" s="7"/>
      <c r="B73" s="198"/>
      <c r="C73" s="200" t="s">
        <v>1</v>
      </c>
      <c r="D73" s="188"/>
      <c r="E73" s="194"/>
      <c r="F73" s="194"/>
      <c r="G73" s="201"/>
      <c r="H73" s="201"/>
      <c r="I73" s="194"/>
      <c r="J73" s="194"/>
      <c r="K73" s="194"/>
      <c r="L73" s="194"/>
      <c r="M73" s="194"/>
      <c r="N73" s="194"/>
      <c r="O73" s="161"/>
      <c r="P73" s="161"/>
      <c r="Q73" s="188" t="s">
        <v>2</v>
      </c>
      <c r="R73" s="188"/>
      <c r="S73" s="150"/>
      <c r="T73" s="188"/>
      <c r="U73" s="188"/>
      <c r="V73" s="183" t="s">
        <v>265</v>
      </c>
      <c r="W73" s="184"/>
    </row>
    <row r="74" spans="1:23" ht="17.25" customHeight="1">
      <c r="A74" s="15">
        <v>1</v>
      </c>
      <c r="B74" s="124" t="s">
        <v>293</v>
      </c>
      <c r="C74" s="129">
        <v>331</v>
      </c>
      <c r="D74" s="129" t="s">
        <v>5</v>
      </c>
      <c r="E74" s="16">
        <v>1</v>
      </c>
      <c r="F74" s="16">
        <v>5</v>
      </c>
      <c r="G74" s="16">
        <v>1</v>
      </c>
      <c r="H74" s="16"/>
      <c r="I74" s="16"/>
      <c r="J74" s="16"/>
      <c r="K74" s="16"/>
      <c r="L74" s="16"/>
      <c r="M74" s="16"/>
      <c r="N74" s="16"/>
      <c r="O74" s="16"/>
      <c r="P74" s="16"/>
      <c r="Q74" s="16">
        <f aca="true" t="shared" si="9" ref="Q74:Q90">SUM(E74:N74)</f>
        <v>7</v>
      </c>
      <c r="R74" s="16">
        <f aca="true" t="shared" si="10" ref="R74:R90">MAX(E74:N74)</f>
        <v>5</v>
      </c>
      <c r="S74" s="16"/>
      <c r="T74" s="16">
        <f aca="true" t="shared" si="11" ref="T74:T90">+Q74-R74</f>
        <v>2</v>
      </c>
      <c r="U74" s="15">
        <v>1</v>
      </c>
      <c r="V74" s="35">
        <v>1</v>
      </c>
      <c r="W74" s="133" t="s">
        <v>5</v>
      </c>
    </row>
    <row r="75" spans="1:23" ht="17.25" customHeight="1">
      <c r="A75" s="9">
        <v>2</v>
      </c>
      <c r="B75" s="125" t="s">
        <v>282</v>
      </c>
      <c r="C75" s="130" t="s">
        <v>283</v>
      </c>
      <c r="D75" s="130" t="s">
        <v>5</v>
      </c>
      <c r="E75" s="11">
        <v>3</v>
      </c>
      <c r="F75" s="11">
        <v>1</v>
      </c>
      <c r="G75" s="11">
        <v>3</v>
      </c>
      <c r="H75" s="11"/>
      <c r="I75" s="11"/>
      <c r="J75" s="11"/>
      <c r="K75" s="11"/>
      <c r="L75" s="11"/>
      <c r="M75" s="11"/>
      <c r="N75" s="11"/>
      <c r="O75" s="11"/>
      <c r="P75" s="11"/>
      <c r="Q75" s="11">
        <f t="shared" si="9"/>
        <v>7</v>
      </c>
      <c r="R75" s="11">
        <f t="shared" si="10"/>
        <v>3</v>
      </c>
      <c r="S75" s="11"/>
      <c r="T75" s="11">
        <f t="shared" si="11"/>
        <v>4</v>
      </c>
      <c r="U75" s="9">
        <v>2</v>
      </c>
      <c r="V75" s="36">
        <v>2</v>
      </c>
      <c r="W75" s="134" t="s">
        <v>5</v>
      </c>
    </row>
    <row r="76" spans="1:23" ht="17.25" customHeight="1">
      <c r="A76" s="9">
        <v>3</v>
      </c>
      <c r="B76" s="125" t="s">
        <v>278</v>
      </c>
      <c r="C76" s="130">
        <v>2724</v>
      </c>
      <c r="D76" s="130" t="s">
        <v>5</v>
      </c>
      <c r="E76" s="11">
        <v>2</v>
      </c>
      <c r="F76" s="11">
        <v>6</v>
      </c>
      <c r="G76" s="11">
        <v>2</v>
      </c>
      <c r="H76" s="11"/>
      <c r="I76" s="11"/>
      <c r="J76" s="11"/>
      <c r="K76" s="11"/>
      <c r="L76" s="11"/>
      <c r="M76" s="11"/>
      <c r="N76" s="11"/>
      <c r="O76" s="11"/>
      <c r="P76" s="11"/>
      <c r="Q76" s="11">
        <f t="shared" si="9"/>
        <v>10</v>
      </c>
      <c r="R76" s="11">
        <f t="shared" si="10"/>
        <v>6</v>
      </c>
      <c r="S76" s="11"/>
      <c r="T76" s="11">
        <f t="shared" si="11"/>
        <v>4</v>
      </c>
      <c r="U76" s="9">
        <v>3</v>
      </c>
      <c r="V76" s="36">
        <v>3</v>
      </c>
      <c r="W76" s="134" t="s">
        <v>5</v>
      </c>
    </row>
    <row r="77" spans="1:23" ht="17.25" customHeight="1">
      <c r="A77" s="9">
        <v>4</v>
      </c>
      <c r="B77" s="125" t="s">
        <v>274</v>
      </c>
      <c r="C77" s="130" t="s">
        <v>275</v>
      </c>
      <c r="D77" s="130" t="s">
        <v>5</v>
      </c>
      <c r="E77" s="11">
        <v>6</v>
      </c>
      <c r="F77" s="9">
        <v>2</v>
      </c>
      <c r="G77" s="9">
        <v>7</v>
      </c>
      <c r="H77" s="11"/>
      <c r="I77" s="11"/>
      <c r="J77" s="11"/>
      <c r="K77" s="11"/>
      <c r="L77" s="11"/>
      <c r="M77" s="11"/>
      <c r="N77" s="11"/>
      <c r="O77" s="11"/>
      <c r="P77" s="11"/>
      <c r="Q77" s="11">
        <f t="shared" si="9"/>
        <v>15</v>
      </c>
      <c r="R77" s="11">
        <f t="shared" si="10"/>
        <v>7</v>
      </c>
      <c r="S77" s="11"/>
      <c r="T77" s="11">
        <f t="shared" si="11"/>
        <v>8</v>
      </c>
      <c r="U77" s="9">
        <v>4</v>
      </c>
      <c r="V77" s="36">
        <v>4</v>
      </c>
      <c r="W77" s="134" t="s">
        <v>5</v>
      </c>
    </row>
    <row r="78" spans="1:23" ht="17.25" customHeight="1">
      <c r="A78" s="9">
        <v>5</v>
      </c>
      <c r="B78" s="125" t="s">
        <v>284</v>
      </c>
      <c r="C78" s="130" t="s">
        <v>285</v>
      </c>
      <c r="D78" s="130" t="s">
        <v>5</v>
      </c>
      <c r="E78" s="9">
        <v>5</v>
      </c>
      <c r="F78" s="9">
        <v>7</v>
      </c>
      <c r="G78" s="9">
        <v>4</v>
      </c>
      <c r="H78" s="9"/>
      <c r="I78" s="9"/>
      <c r="J78" s="9"/>
      <c r="K78" s="9"/>
      <c r="L78" s="9"/>
      <c r="M78" s="9"/>
      <c r="N78" s="9"/>
      <c r="O78" s="9"/>
      <c r="P78" s="9"/>
      <c r="Q78" s="11">
        <f t="shared" si="9"/>
        <v>16</v>
      </c>
      <c r="R78" s="11">
        <f t="shared" si="10"/>
        <v>7</v>
      </c>
      <c r="S78" s="11"/>
      <c r="T78" s="11">
        <f t="shared" si="11"/>
        <v>9</v>
      </c>
      <c r="U78" s="9">
        <v>5</v>
      </c>
      <c r="V78" s="36">
        <v>5</v>
      </c>
      <c r="W78" s="134" t="s">
        <v>5</v>
      </c>
    </row>
    <row r="79" spans="1:23" ht="17.25" customHeight="1">
      <c r="A79" s="9">
        <v>6</v>
      </c>
      <c r="B79" s="125" t="s">
        <v>288</v>
      </c>
      <c r="C79" s="130">
        <v>104</v>
      </c>
      <c r="D79" s="130" t="s">
        <v>5</v>
      </c>
      <c r="E79" s="11">
        <v>4</v>
      </c>
      <c r="F79" s="11">
        <v>8</v>
      </c>
      <c r="G79" s="11">
        <v>5</v>
      </c>
      <c r="H79" s="11"/>
      <c r="I79" s="11"/>
      <c r="J79" s="11"/>
      <c r="K79" s="11"/>
      <c r="L79" s="11"/>
      <c r="M79" s="11"/>
      <c r="N79" s="11"/>
      <c r="O79" s="11"/>
      <c r="P79" s="11"/>
      <c r="Q79" s="11">
        <f t="shared" si="9"/>
        <v>17</v>
      </c>
      <c r="R79" s="11">
        <f t="shared" si="10"/>
        <v>8</v>
      </c>
      <c r="S79" s="11"/>
      <c r="T79" s="11">
        <f t="shared" si="11"/>
        <v>9</v>
      </c>
      <c r="U79" s="9">
        <v>6</v>
      </c>
      <c r="V79" s="36">
        <v>6</v>
      </c>
      <c r="W79" s="134" t="s">
        <v>5</v>
      </c>
    </row>
    <row r="80" spans="1:23" ht="17.25" customHeight="1">
      <c r="A80" s="9">
        <v>7</v>
      </c>
      <c r="B80" s="125" t="s">
        <v>286</v>
      </c>
      <c r="C80" s="130" t="s">
        <v>287</v>
      </c>
      <c r="D80" s="130" t="s">
        <v>5</v>
      </c>
      <c r="E80" s="9">
        <v>18</v>
      </c>
      <c r="F80" s="9">
        <v>3</v>
      </c>
      <c r="G80" s="9">
        <v>6</v>
      </c>
      <c r="H80" s="9"/>
      <c r="I80" s="9"/>
      <c r="J80" s="9"/>
      <c r="K80" s="9"/>
      <c r="L80" s="9"/>
      <c r="M80" s="9"/>
      <c r="N80" s="9"/>
      <c r="O80" s="9"/>
      <c r="P80" s="9"/>
      <c r="Q80" s="11">
        <f t="shared" si="9"/>
        <v>27</v>
      </c>
      <c r="R80" s="11">
        <f t="shared" si="10"/>
        <v>18</v>
      </c>
      <c r="S80" s="11"/>
      <c r="T80" s="11">
        <f t="shared" si="11"/>
        <v>9</v>
      </c>
      <c r="U80" s="9">
        <v>7</v>
      </c>
      <c r="V80" s="36">
        <v>7</v>
      </c>
      <c r="W80" s="134" t="s">
        <v>5</v>
      </c>
    </row>
    <row r="81" spans="1:23" ht="17.25" customHeight="1">
      <c r="A81" s="9">
        <v>8</v>
      </c>
      <c r="B81" s="125" t="s">
        <v>276</v>
      </c>
      <c r="C81" s="130" t="s">
        <v>277</v>
      </c>
      <c r="D81" s="130" t="s">
        <v>5</v>
      </c>
      <c r="E81" s="9">
        <v>18</v>
      </c>
      <c r="F81" s="9">
        <v>4</v>
      </c>
      <c r="G81" s="9">
        <v>18</v>
      </c>
      <c r="H81" s="9"/>
      <c r="I81" s="9"/>
      <c r="J81" s="9"/>
      <c r="K81" s="9"/>
      <c r="L81" s="9"/>
      <c r="M81" s="9"/>
      <c r="N81" s="9"/>
      <c r="O81" s="9"/>
      <c r="P81" s="9"/>
      <c r="Q81" s="11">
        <f t="shared" si="9"/>
        <v>40</v>
      </c>
      <c r="R81" s="11">
        <f t="shared" si="10"/>
        <v>18</v>
      </c>
      <c r="S81" s="11"/>
      <c r="T81" s="11">
        <f t="shared" si="11"/>
        <v>22</v>
      </c>
      <c r="U81" s="9">
        <v>8</v>
      </c>
      <c r="V81" s="36">
        <v>8</v>
      </c>
      <c r="W81" s="134" t="s">
        <v>5</v>
      </c>
    </row>
    <row r="82" spans="1:23" ht="17.25" customHeight="1">
      <c r="A82" s="9">
        <v>9</v>
      </c>
      <c r="B82" s="125" t="s">
        <v>289</v>
      </c>
      <c r="C82" s="130">
        <v>20</v>
      </c>
      <c r="D82" s="130" t="s">
        <v>5</v>
      </c>
      <c r="E82" s="11">
        <v>7</v>
      </c>
      <c r="F82" s="9">
        <v>18</v>
      </c>
      <c r="G82" s="9">
        <v>18</v>
      </c>
      <c r="H82" s="11"/>
      <c r="I82" s="11"/>
      <c r="J82" s="11"/>
      <c r="K82" s="11"/>
      <c r="L82" s="11"/>
      <c r="M82" s="11"/>
      <c r="N82" s="11"/>
      <c r="O82" s="11"/>
      <c r="P82" s="11"/>
      <c r="Q82" s="11">
        <f t="shared" si="9"/>
        <v>43</v>
      </c>
      <c r="R82" s="11">
        <f t="shared" si="10"/>
        <v>18</v>
      </c>
      <c r="S82" s="11"/>
      <c r="T82" s="11">
        <f t="shared" si="11"/>
        <v>25</v>
      </c>
      <c r="U82" s="9">
        <v>9</v>
      </c>
      <c r="V82" s="36">
        <v>9</v>
      </c>
      <c r="W82" s="134" t="s">
        <v>5</v>
      </c>
    </row>
    <row r="83" spans="1:23" ht="17.25" customHeight="1">
      <c r="A83" s="9">
        <v>10</v>
      </c>
      <c r="B83" s="125" t="s">
        <v>290</v>
      </c>
      <c r="C83" s="130">
        <v>101</v>
      </c>
      <c r="D83" s="130" t="s">
        <v>5</v>
      </c>
      <c r="E83" s="9">
        <v>8</v>
      </c>
      <c r="F83" s="9">
        <v>18</v>
      </c>
      <c r="G83" s="9">
        <v>18</v>
      </c>
      <c r="H83" s="9"/>
      <c r="I83" s="9"/>
      <c r="J83" s="9"/>
      <c r="K83" s="9"/>
      <c r="L83" s="9"/>
      <c r="M83" s="9"/>
      <c r="N83" s="9"/>
      <c r="O83" s="9"/>
      <c r="P83" s="9"/>
      <c r="Q83" s="11">
        <f t="shared" si="9"/>
        <v>44</v>
      </c>
      <c r="R83" s="11">
        <f t="shared" si="10"/>
        <v>18</v>
      </c>
      <c r="S83" s="11"/>
      <c r="T83" s="11">
        <f t="shared" si="11"/>
        <v>26</v>
      </c>
      <c r="U83" s="9">
        <v>10</v>
      </c>
      <c r="V83" s="36">
        <v>10</v>
      </c>
      <c r="W83" s="134" t="s">
        <v>5</v>
      </c>
    </row>
    <row r="84" spans="1:23" ht="17.25" customHeight="1">
      <c r="A84" s="9">
        <v>11</v>
      </c>
      <c r="B84" s="125" t="s">
        <v>267</v>
      </c>
      <c r="C84" s="130" t="s">
        <v>268</v>
      </c>
      <c r="D84" s="130" t="s">
        <v>5</v>
      </c>
      <c r="E84" s="9">
        <v>18</v>
      </c>
      <c r="F84" s="9">
        <v>18</v>
      </c>
      <c r="G84" s="9">
        <v>18</v>
      </c>
      <c r="H84" s="9"/>
      <c r="I84" s="9"/>
      <c r="J84" s="9"/>
      <c r="K84" s="9"/>
      <c r="L84" s="9"/>
      <c r="M84" s="9"/>
      <c r="N84" s="9"/>
      <c r="O84" s="9"/>
      <c r="P84" s="9"/>
      <c r="Q84" s="11">
        <f t="shared" si="9"/>
        <v>54</v>
      </c>
      <c r="R84" s="11">
        <f t="shared" si="10"/>
        <v>18</v>
      </c>
      <c r="S84" s="11"/>
      <c r="T84" s="11">
        <f t="shared" si="11"/>
        <v>36</v>
      </c>
      <c r="U84" s="9">
        <v>11</v>
      </c>
      <c r="V84" s="36">
        <v>11</v>
      </c>
      <c r="W84" s="134" t="s">
        <v>5</v>
      </c>
    </row>
    <row r="85" spans="1:23" ht="17.25" customHeight="1">
      <c r="A85" s="9">
        <v>12</v>
      </c>
      <c r="B85" s="125" t="s">
        <v>269</v>
      </c>
      <c r="C85" s="130" t="s">
        <v>270</v>
      </c>
      <c r="D85" s="130" t="s">
        <v>5</v>
      </c>
      <c r="E85" s="9">
        <v>18</v>
      </c>
      <c r="F85" s="9">
        <v>18</v>
      </c>
      <c r="G85" s="9">
        <v>18</v>
      </c>
      <c r="H85" s="9"/>
      <c r="I85" s="9"/>
      <c r="J85" s="9"/>
      <c r="K85" s="9"/>
      <c r="L85" s="9"/>
      <c r="M85" s="9"/>
      <c r="N85" s="9"/>
      <c r="O85" s="9"/>
      <c r="P85" s="9"/>
      <c r="Q85" s="11">
        <f t="shared" si="9"/>
        <v>54</v>
      </c>
      <c r="R85" s="11">
        <f t="shared" si="10"/>
        <v>18</v>
      </c>
      <c r="S85" s="11"/>
      <c r="T85" s="11">
        <f t="shared" si="11"/>
        <v>36</v>
      </c>
      <c r="U85" s="9">
        <v>12</v>
      </c>
      <c r="V85" s="36">
        <v>12</v>
      </c>
      <c r="W85" s="134" t="s">
        <v>5</v>
      </c>
    </row>
    <row r="86" spans="1:23" ht="17.25" customHeight="1">
      <c r="A86" s="9">
        <v>13</v>
      </c>
      <c r="B86" s="125" t="s">
        <v>271</v>
      </c>
      <c r="C86" s="130">
        <v>171</v>
      </c>
      <c r="D86" s="130" t="s">
        <v>5</v>
      </c>
      <c r="E86" s="11">
        <v>18</v>
      </c>
      <c r="F86" s="9">
        <v>18</v>
      </c>
      <c r="G86" s="9">
        <v>18</v>
      </c>
      <c r="H86" s="11"/>
      <c r="I86" s="11"/>
      <c r="J86" s="11"/>
      <c r="K86" s="11"/>
      <c r="L86" s="11"/>
      <c r="M86" s="11"/>
      <c r="N86" s="11"/>
      <c r="O86" s="11"/>
      <c r="P86" s="11"/>
      <c r="Q86" s="11">
        <f t="shared" si="9"/>
        <v>54</v>
      </c>
      <c r="R86" s="11">
        <f t="shared" si="10"/>
        <v>18</v>
      </c>
      <c r="S86" s="11"/>
      <c r="T86" s="11">
        <f t="shared" si="11"/>
        <v>36</v>
      </c>
      <c r="U86" s="9">
        <v>13</v>
      </c>
      <c r="V86" s="36">
        <v>13</v>
      </c>
      <c r="W86" s="134" t="s">
        <v>5</v>
      </c>
    </row>
    <row r="87" spans="1:23" ht="17.25" customHeight="1">
      <c r="A87" s="9">
        <v>14</v>
      </c>
      <c r="B87" s="125" t="s">
        <v>272</v>
      </c>
      <c r="C87" s="130" t="s">
        <v>273</v>
      </c>
      <c r="D87" s="130" t="s">
        <v>5</v>
      </c>
      <c r="E87" s="9">
        <v>18</v>
      </c>
      <c r="F87" s="9">
        <v>18</v>
      </c>
      <c r="G87" s="9">
        <v>18</v>
      </c>
      <c r="H87" s="9"/>
      <c r="I87" s="9"/>
      <c r="J87" s="9"/>
      <c r="K87" s="9"/>
      <c r="L87" s="9"/>
      <c r="M87" s="9"/>
      <c r="N87" s="9"/>
      <c r="O87" s="9"/>
      <c r="P87" s="9"/>
      <c r="Q87" s="11">
        <f t="shared" si="9"/>
        <v>54</v>
      </c>
      <c r="R87" s="11">
        <f t="shared" si="10"/>
        <v>18</v>
      </c>
      <c r="S87" s="11"/>
      <c r="T87" s="11">
        <f t="shared" si="11"/>
        <v>36</v>
      </c>
      <c r="U87" s="9">
        <v>14</v>
      </c>
      <c r="V87" s="36">
        <v>14</v>
      </c>
      <c r="W87" s="134" t="s">
        <v>5</v>
      </c>
    </row>
    <row r="88" spans="1:23" ht="17.25" customHeight="1">
      <c r="A88" s="9">
        <v>15</v>
      </c>
      <c r="B88" s="125" t="s">
        <v>279</v>
      </c>
      <c r="C88" s="130" t="s">
        <v>280</v>
      </c>
      <c r="D88" s="130" t="s">
        <v>5</v>
      </c>
      <c r="E88" s="9">
        <v>18</v>
      </c>
      <c r="F88" s="9">
        <v>18</v>
      </c>
      <c r="G88" s="9">
        <v>18</v>
      </c>
      <c r="H88" s="9"/>
      <c r="I88" s="9"/>
      <c r="J88" s="9"/>
      <c r="K88" s="9"/>
      <c r="L88" s="9"/>
      <c r="M88" s="9"/>
      <c r="N88" s="9"/>
      <c r="O88" s="9"/>
      <c r="P88" s="9"/>
      <c r="Q88" s="11">
        <f t="shared" si="9"/>
        <v>54</v>
      </c>
      <c r="R88" s="11">
        <f t="shared" si="10"/>
        <v>18</v>
      </c>
      <c r="S88" s="11"/>
      <c r="T88" s="11">
        <f t="shared" si="11"/>
        <v>36</v>
      </c>
      <c r="U88" s="9">
        <v>15</v>
      </c>
      <c r="V88" s="36">
        <v>15</v>
      </c>
      <c r="W88" s="134" t="s">
        <v>5</v>
      </c>
    </row>
    <row r="89" spans="1:23" ht="17.25" customHeight="1">
      <c r="A89" s="9">
        <v>16</v>
      </c>
      <c r="B89" s="125" t="s">
        <v>281</v>
      </c>
      <c r="C89" s="130">
        <v>169</v>
      </c>
      <c r="D89" s="130" t="s">
        <v>5</v>
      </c>
      <c r="E89" s="9">
        <v>18</v>
      </c>
      <c r="F89" s="9">
        <v>18</v>
      </c>
      <c r="G89" s="9">
        <v>18</v>
      </c>
      <c r="H89" s="9"/>
      <c r="I89" s="9"/>
      <c r="J89" s="9"/>
      <c r="K89" s="9"/>
      <c r="L89" s="9"/>
      <c r="M89" s="9"/>
      <c r="N89" s="9"/>
      <c r="O89" s="9"/>
      <c r="P89" s="9"/>
      <c r="Q89" s="11">
        <f t="shared" si="9"/>
        <v>54</v>
      </c>
      <c r="R89" s="11">
        <f t="shared" si="10"/>
        <v>18</v>
      </c>
      <c r="S89" s="11"/>
      <c r="T89" s="11">
        <f t="shared" si="11"/>
        <v>36</v>
      </c>
      <c r="U89" s="9">
        <v>16</v>
      </c>
      <c r="V89" s="36">
        <v>16</v>
      </c>
      <c r="W89" s="134" t="s">
        <v>5</v>
      </c>
    </row>
    <row r="90" spans="1:23" ht="17.25" customHeight="1" thickBot="1">
      <c r="A90" s="12">
        <v>17</v>
      </c>
      <c r="B90" s="126" t="s">
        <v>291</v>
      </c>
      <c r="C90" s="132" t="s">
        <v>292</v>
      </c>
      <c r="D90" s="132" t="s">
        <v>18</v>
      </c>
      <c r="E90" s="14">
        <v>18</v>
      </c>
      <c r="F90" s="12">
        <v>18</v>
      </c>
      <c r="G90" s="12">
        <v>18</v>
      </c>
      <c r="H90" s="14"/>
      <c r="I90" s="14"/>
      <c r="J90" s="14"/>
      <c r="K90" s="14"/>
      <c r="L90" s="14"/>
      <c r="M90" s="14"/>
      <c r="N90" s="14"/>
      <c r="O90" s="14"/>
      <c r="P90" s="14"/>
      <c r="Q90" s="14">
        <f t="shared" si="9"/>
        <v>54</v>
      </c>
      <c r="R90" s="14">
        <f t="shared" si="10"/>
        <v>18</v>
      </c>
      <c r="S90" s="14"/>
      <c r="T90" s="14">
        <f t="shared" si="11"/>
        <v>36</v>
      </c>
      <c r="U90" s="12">
        <v>17</v>
      </c>
      <c r="V90" s="37">
        <v>1</v>
      </c>
      <c r="W90" s="96" t="s">
        <v>18</v>
      </c>
    </row>
    <row r="91" ht="16.5" thickBot="1"/>
    <row r="92" spans="1:23" ht="24" thickBot="1">
      <c r="A92" s="7"/>
      <c r="B92" s="195" t="s">
        <v>100</v>
      </c>
      <c r="C92" s="196"/>
      <c r="D92" s="196"/>
      <c r="E92" s="196"/>
      <c r="F92" s="196"/>
      <c r="G92" s="196"/>
      <c r="H92" s="196"/>
      <c r="I92" s="196"/>
      <c r="J92" s="196"/>
      <c r="K92" s="69"/>
      <c r="L92" s="69"/>
      <c r="M92" s="69"/>
      <c r="N92" s="70"/>
      <c r="O92" s="60"/>
      <c r="P92" s="60"/>
      <c r="Q92" s="20"/>
      <c r="R92" s="20"/>
      <c r="S92" s="20"/>
      <c r="T92" s="20"/>
      <c r="U92" s="20"/>
      <c r="V92" s="34"/>
      <c r="W92" s="41"/>
    </row>
    <row r="93" spans="1:23" ht="15.75">
      <c r="A93" s="7"/>
      <c r="B93" s="197" t="s">
        <v>0</v>
      </c>
      <c r="C93" s="199" t="s">
        <v>37</v>
      </c>
      <c r="D93" s="187" t="s">
        <v>49</v>
      </c>
      <c r="E93" s="193" t="s">
        <v>107</v>
      </c>
      <c r="F93" s="193" t="s">
        <v>108</v>
      </c>
      <c r="G93" s="193" t="s">
        <v>132</v>
      </c>
      <c r="H93" s="193" t="s">
        <v>133</v>
      </c>
      <c r="I93" s="193" t="s">
        <v>155</v>
      </c>
      <c r="J93" s="193" t="s">
        <v>162</v>
      </c>
      <c r="K93" s="193" t="s">
        <v>166</v>
      </c>
      <c r="L93" s="193" t="s">
        <v>163</v>
      </c>
      <c r="M93" s="193" t="s">
        <v>164</v>
      </c>
      <c r="N93" s="193" t="s">
        <v>165</v>
      </c>
      <c r="O93" s="160"/>
      <c r="P93" s="160"/>
      <c r="Q93" s="187" t="s">
        <v>46</v>
      </c>
      <c r="R93" s="187" t="s">
        <v>47</v>
      </c>
      <c r="S93" s="52"/>
      <c r="T93" s="187" t="s">
        <v>2</v>
      </c>
      <c r="U93" s="187" t="s">
        <v>48</v>
      </c>
      <c r="V93" s="189" t="s">
        <v>50</v>
      </c>
      <c r="W93" s="190"/>
    </row>
    <row r="94" spans="1:23" ht="16.5" thickBot="1">
      <c r="A94" s="7"/>
      <c r="B94" s="198"/>
      <c r="C94" s="200"/>
      <c r="D94" s="188"/>
      <c r="E94" s="194"/>
      <c r="F94" s="194"/>
      <c r="G94" s="201"/>
      <c r="H94" s="201"/>
      <c r="I94" s="194"/>
      <c r="J94" s="194"/>
      <c r="K94" s="194"/>
      <c r="L94" s="194"/>
      <c r="M94" s="194"/>
      <c r="N94" s="194"/>
      <c r="O94" s="161"/>
      <c r="P94" s="161"/>
      <c r="Q94" s="188" t="s">
        <v>2</v>
      </c>
      <c r="R94" s="188"/>
      <c r="S94" s="150"/>
      <c r="T94" s="188"/>
      <c r="U94" s="188"/>
      <c r="V94" s="191"/>
      <c r="W94" s="192"/>
    </row>
    <row r="95" spans="1:23" ht="15.75">
      <c r="A95" s="15">
        <v>1</v>
      </c>
      <c r="B95" s="124" t="s">
        <v>296</v>
      </c>
      <c r="C95" s="129">
        <v>511</v>
      </c>
      <c r="D95" s="129" t="s">
        <v>5</v>
      </c>
      <c r="E95" s="119">
        <v>3</v>
      </c>
      <c r="F95" s="119">
        <v>1</v>
      </c>
      <c r="G95" s="119">
        <v>2</v>
      </c>
      <c r="H95" s="119">
        <v>1</v>
      </c>
      <c r="I95" s="119">
        <v>1</v>
      </c>
      <c r="J95" s="119">
        <v>1</v>
      </c>
      <c r="K95" s="16"/>
      <c r="L95" s="119"/>
      <c r="M95" s="119"/>
      <c r="N95" s="119"/>
      <c r="O95" s="16"/>
      <c r="P95" s="16"/>
      <c r="Q95" s="16">
        <f aca="true" t="shared" si="12" ref="Q95:Q100">SUM(E95:N95)</f>
        <v>9</v>
      </c>
      <c r="R95" s="16">
        <f aca="true" t="shared" si="13" ref="R95:R100">MAX(E95:N95)</f>
        <v>3</v>
      </c>
      <c r="S95" s="16"/>
      <c r="T95" s="16">
        <f aca="true" t="shared" si="14" ref="T95:T100">+Q95-R95</f>
        <v>6</v>
      </c>
      <c r="U95" s="15">
        <v>1</v>
      </c>
      <c r="V95" s="162">
        <v>1</v>
      </c>
      <c r="W95" s="163" t="s">
        <v>5</v>
      </c>
    </row>
    <row r="96" spans="1:23" ht="15.75">
      <c r="A96" s="9">
        <v>2</v>
      </c>
      <c r="B96" s="131" t="s">
        <v>294</v>
      </c>
      <c r="C96" s="130">
        <v>76</v>
      </c>
      <c r="D96" s="141" t="s">
        <v>18</v>
      </c>
      <c r="E96" s="121">
        <v>1</v>
      </c>
      <c r="F96" s="121">
        <v>3</v>
      </c>
      <c r="G96" s="121">
        <v>3</v>
      </c>
      <c r="H96" s="121">
        <v>2</v>
      </c>
      <c r="I96" s="121">
        <v>3</v>
      </c>
      <c r="J96" s="121">
        <v>2</v>
      </c>
      <c r="K96" s="11"/>
      <c r="L96" s="121"/>
      <c r="M96" s="121"/>
      <c r="N96" s="121"/>
      <c r="O96" s="11"/>
      <c r="P96" s="11"/>
      <c r="Q96" s="11">
        <f t="shared" si="12"/>
        <v>14</v>
      </c>
      <c r="R96" s="11">
        <f t="shared" si="13"/>
        <v>3</v>
      </c>
      <c r="S96" s="11"/>
      <c r="T96" s="11">
        <f t="shared" si="14"/>
        <v>11</v>
      </c>
      <c r="U96" s="9">
        <v>2</v>
      </c>
      <c r="V96" s="154">
        <v>1</v>
      </c>
      <c r="W96" s="156" t="s">
        <v>18</v>
      </c>
    </row>
    <row r="97" spans="1:23" ht="15.75">
      <c r="A97" s="9">
        <v>3</v>
      </c>
      <c r="B97" s="131" t="s">
        <v>298</v>
      </c>
      <c r="C97" s="130" t="s">
        <v>300</v>
      </c>
      <c r="D97" s="141" t="s">
        <v>5</v>
      </c>
      <c r="E97" s="121">
        <v>2</v>
      </c>
      <c r="F97" s="121">
        <v>2</v>
      </c>
      <c r="G97" s="121">
        <v>1</v>
      </c>
      <c r="H97" s="121">
        <v>7</v>
      </c>
      <c r="I97" s="121">
        <v>7</v>
      </c>
      <c r="J97" s="121">
        <v>7</v>
      </c>
      <c r="K97" s="11"/>
      <c r="L97" s="121"/>
      <c r="M97" s="121"/>
      <c r="N97" s="121"/>
      <c r="O97" s="11"/>
      <c r="P97" s="11"/>
      <c r="Q97" s="11">
        <f t="shared" si="12"/>
        <v>26</v>
      </c>
      <c r="R97" s="11">
        <f t="shared" si="13"/>
        <v>7</v>
      </c>
      <c r="S97" s="11"/>
      <c r="T97" s="11">
        <f t="shared" si="14"/>
        <v>19</v>
      </c>
      <c r="U97" s="9">
        <v>3</v>
      </c>
      <c r="V97" s="154">
        <v>2</v>
      </c>
      <c r="W97" s="156" t="s">
        <v>5</v>
      </c>
    </row>
    <row r="98" spans="1:23" ht="15.75">
      <c r="A98" s="9">
        <v>4</v>
      </c>
      <c r="B98" s="125" t="s">
        <v>295</v>
      </c>
      <c r="C98" s="130">
        <v>57</v>
      </c>
      <c r="D98" s="130" t="s">
        <v>5</v>
      </c>
      <c r="E98" s="121">
        <v>7</v>
      </c>
      <c r="F98" s="121">
        <v>7</v>
      </c>
      <c r="G98" s="121">
        <v>7</v>
      </c>
      <c r="H98" s="121">
        <v>3</v>
      </c>
      <c r="I98" s="121">
        <v>2</v>
      </c>
      <c r="J98" s="121">
        <v>3</v>
      </c>
      <c r="K98" s="11"/>
      <c r="L98" s="121"/>
      <c r="M98" s="121"/>
      <c r="N98" s="121"/>
      <c r="O98" s="11"/>
      <c r="P98" s="11"/>
      <c r="Q98" s="11">
        <f t="shared" si="12"/>
        <v>29</v>
      </c>
      <c r="R98" s="11">
        <f t="shared" si="13"/>
        <v>7</v>
      </c>
      <c r="S98" s="11"/>
      <c r="T98" s="11">
        <f t="shared" si="14"/>
        <v>22</v>
      </c>
      <c r="U98" s="9">
        <v>4</v>
      </c>
      <c r="V98" s="153">
        <v>3</v>
      </c>
      <c r="W98" s="155" t="s">
        <v>5</v>
      </c>
    </row>
    <row r="99" spans="1:23" ht="15.75">
      <c r="A99" s="9">
        <v>5</v>
      </c>
      <c r="B99" s="125" t="s">
        <v>297</v>
      </c>
      <c r="C99" s="130">
        <v>31</v>
      </c>
      <c r="D99" s="130" t="s">
        <v>5</v>
      </c>
      <c r="E99" s="121">
        <v>7</v>
      </c>
      <c r="F99" s="121">
        <v>7</v>
      </c>
      <c r="G99" s="121">
        <v>7</v>
      </c>
      <c r="H99" s="121">
        <v>4</v>
      </c>
      <c r="I99" s="121">
        <v>7</v>
      </c>
      <c r="J99" s="121">
        <v>7</v>
      </c>
      <c r="K99" s="11"/>
      <c r="L99" s="121"/>
      <c r="M99" s="121"/>
      <c r="N99" s="121"/>
      <c r="O99" s="11"/>
      <c r="P99" s="11"/>
      <c r="Q99" s="11">
        <f t="shared" si="12"/>
        <v>39</v>
      </c>
      <c r="R99" s="11">
        <f t="shared" si="13"/>
        <v>7</v>
      </c>
      <c r="S99" s="11"/>
      <c r="T99" s="11">
        <f t="shared" si="14"/>
        <v>32</v>
      </c>
      <c r="U99" s="9">
        <v>6</v>
      </c>
      <c r="V99" s="153">
        <v>5</v>
      </c>
      <c r="W99" s="155" t="s">
        <v>5</v>
      </c>
    </row>
    <row r="100" spans="1:23" ht="18" customHeight="1" thickBot="1">
      <c r="A100" s="12">
        <v>6</v>
      </c>
      <c r="B100" s="167" t="s">
        <v>299</v>
      </c>
      <c r="C100" s="132">
        <v>0</v>
      </c>
      <c r="D100" s="152" t="s">
        <v>5</v>
      </c>
      <c r="E100" s="123">
        <v>7</v>
      </c>
      <c r="F100" s="123">
        <v>7</v>
      </c>
      <c r="G100" s="123">
        <v>7</v>
      </c>
      <c r="H100" s="123">
        <v>7</v>
      </c>
      <c r="I100" s="123">
        <v>7</v>
      </c>
      <c r="J100" s="123">
        <v>7</v>
      </c>
      <c r="K100" s="14"/>
      <c r="L100" s="123"/>
      <c r="M100" s="123"/>
      <c r="N100" s="123"/>
      <c r="O100" s="14"/>
      <c r="P100" s="14"/>
      <c r="Q100" s="14">
        <f t="shared" si="12"/>
        <v>42</v>
      </c>
      <c r="R100" s="14">
        <f t="shared" si="13"/>
        <v>7</v>
      </c>
      <c r="S100" s="14"/>
      <c r="T100" s="14">
        <f t="shared" si="14"/>
        <v>35</v>
      </c>
      <c r="U100" s="12">
        <v>5</v>
      </c>
      <c r="V100" s="168">
        <v>4</v>
      </c>
      <c r="W100" s="157" t="s">
        <v>5</v>
      </c>
    </row>
    <row r="101" spans="1:23" ht="59.25" customHeight="1" thickBot="1">
      <c r="A101" s="7"/>
      <c r="B101" s="169"/>
      <c r="C101" s="170"/>
      <c r="D101" s="171"/>
      <c r="E101" s="172"/>
      <c r="F101" s="172"/>
      <c r="G101" s="172"/>
      <c r="H101" s="172"/>
      <c r="I101" s="172"/>
      <c r="J101" s="172"/>
      <c r="K101" s="173"/>
      <c r="L101" s="172"/>
      <c r="M101" s="172"/>
      <c r="N101" s="174"/>
      <c r="O101" s="8"/>
      <c r="P101" s="8"/>
      <c r="Q101" s="8"/>
      <c r="R101" s="8"/>
      <c r="S101" s="8"/>
      <c r="T101" s="8"/>
      <c r="U101" s="7"/>
      <c r="V101" s="175"/>
      <c r="W101" s="176"/>
    </row>
    <row r="102" spans="1:23" ht="24" thickBot="1">
      <c r="A102" s="7"/>
      <c r="B102" s="202" t="s">
        <v>301</v>
      </c>
      <c r="C102" s="203"/>
      <c r="D102" s="203"/>
      <c r="E102" s="203"/>
      <c r="F102" s="203"/>
      <c r="G102" s="203"/>
      <c r="H102" s="203"/>
      <c r="I102" s="203"/>
      <c r="J102" s="203"/>
      <c r="K102" s="164"/>
      <c r="L102" s="164"/>
      <c r="M102" s="164"/>
      <c r="N102" s="165"/>
      <c r="O102" s="60"/>
      <c r="P102" s="60"/>
      <c r="Q102" s="20"/>
      <c r="R102" s="20"/>
      <c r="S102" s="20"/>
      <c r="T102" s="20"/>
      <c r="U102" s="20"/>
      <c r="V102" s="34"/>
      <c r="W102" s="41"/>
    </row>
    <row r="103" spans="1:23" ht="15.75">
      <c r="A103" s="7"/>
      <c r="B103" s="197" t="s">
        <v>0</v>
      </c>
      <c r="C103" s="199" t="s">
        <v>37</v>
      </c>
      <c r="D103" s="187" t="s">
        <v>49</v>
      </c>
      <c r="E103" s="193" t="s">
        <v>107</v>
      </c>
      <c r="F103" s="193" t="s">
        <v>108</v>
      </c>
      <c r="G103" s="193" t="s">
        <v>132</v>
      </c>
      <c r="H103" s="193" t="s">
        <v>133</v>
      </c>
      <c r="I103" s="193" t="s">
        <v>155</v>
      </c>
      <c r="J103" s="193" t="s">
        <v>162</v>
      </c>
      <c r="K103" s="193" t="s">
        <v>166</v>
      </c>
      <c r="L103" s="193" t="s">
        <v>163</v>
      </c>
      <c r="M103" s="193" t="s">
        <v>164</v>
      </c>
      <c r="N103" s="193" t="s">
        <v>165</v>
      </c>
      <c r="O103" s="160"/>
      <c r="P103" s="160"/>
      <c r="Q103" s="187" t="s">
        <v>46</v>
      </c>
      <c r="R103" s="187" t="s">
        <v>47</v>
      </c>
      <c r="S103" s="52"/>
      <c r="T103" s="187" t="s">
        <v>2</v>
      </c>
      <c r="U103" s="187" t="s">
        <v>48</v>
      </c>
      <c r="V103" s="189" t="s">
        <v>50</v>
      </c>
      <c r="W103" s="190"/>
    </row>
    <row r="104" spans="1:23" ht="15.75">
      <c r="A104" s="7"/>
      <c r="B104" s="198"/>
      <c r="C104" s="200"/>
      <c r="D104" s="188"/>
      <c r="E104" s="194"/>
      <c r="F104" s="194"/>
      <c r="G104" s="201"/>
      <c r="H104" s="201"/>
      <c r="I104" s="194"/>
      <c r="J104" s="194"/>
      <c r="K104" s="194"/>
      <c r="L104" s="194"/>
      <c r="M104" s="194"/>
      <c r="N104" s="194"/>
      <c r="O104" s="161"/>
      <c r="P104" s="161"/>
      <c r="Q104" s="188" t="s">
        <v>2</v>
      </c>
      <c r="R104" s="188"/>
      <c r="S104" s="150"/>
      <c r="T104" s="188"/>
      <c r="U104" s="188"/>
      <c r="V104" s="191"/>
      <c r="W104" s="192"/>
    </row>
    <row r="105" spans="1:23" ht="15.75">
      <c r="A105" s="9">
        <v>1</v>
      </c>
      <c r="B105" s="125" t="s">
        <v>305</v>
      </c>
      <c r="C105" s="130">
        <v>63</v>
      </c>
      <c r="D105" s="130" t="s">
        <v>5</v>
      </c>
      <c r="E105" s="121">
        <v>1</v>
      </c>
      <c r="F105" s="121">
        <v>1</v>
      </c>
      <c r="G105" s="121">
        <v>1</v>
      </c>
      <c r="H105" s="121">
        <v>1</v>
      </c>
      <c r="I105" s="121">
        <v>1</v>
      </c>
      <c r="J105" s="121"/>
      <c r="K105" s="11"/>
      <c r="L105" s="121"/>
      <c r="M105" s="121"/>
      <c r="N105" s="121"/>
      <c r="O105" s="11"/>
      <c r="P105" s="11"/>
      <c r="Q105" s="11">
        <f aca="true" t="shared" si="15" ref="Q105:Q111">SUM(E105:N105)</f>
        <v>5</v>
      </c>
      <c r="R105" s="11">
        <f aca="true" t="shared" si="16" ref="R105:R111">MAX(E105:N105)</f>
        <v>1</v>
      </c>
      <c r="S105" s="11"/>
      <c r="T105" s="11">
        <f aca="true" t="shared" si="17" ref="T105:T111">+Q105-R105</f>
        <v>4</v>
      </c>
      <c r="U105" s="9">
        <v>1</v>
      </c>
      <c r="V105" s="36">
        <v>1</v>
      </c>
      <c r="W105" s="155" t="s">
        <v>5</v>
      </c>
    </row>
    <row r="106" spans="1:23" ht="15.75">
      <c r="A106" s="9">
        <v>2</v>
      </c>
      <c r="B106" s="125" t="s">
        <v>307</v>
      </c>
      <c r="C106" s="130" t="s">
        <v>310</v>
      </c>
      <c r="D106" s="141" t="s">
        <v>5</v>
      </c>
      <c r="E106" s="121">
        <v>2</v>
      </c>
      <c r="F106" s="121">
        <v>2</v>
      </c>
      <c r="G106" s="121">
        <v>2</v>
      </c>
      <c r="H106" s="121">
        <v>2</v>
      </c>
      <c r="I106" s="121">
        <v>2</v>
      </c>
      <c r="J106" s="121"/>
      <c r="K106" s="11"/>
      <c r="L106" s="121"/>
      <c r="M106" s="121"/>
      <c r="N106" s="121"/>
      <c r="O106" s="11"/>
      <c r="P106" s="11"/>
      <c r="Q106" s="11">
        <f t="shared" si="15"/>
        <v>10</v>
      </c>
      <c r="R106" s="11">
        <f t="shared" si="16"/>
        <v>2</v>
      </c>
      <c r="S106" s="11"/>
      <c r="T106" s="11">
        <f t="shared" si="17"/>
        <v>8</v>
      </c>
      <c r="U106" s="9">
        <v>2</v>
      </c>
      <c r="V106" s="36">
        <v>2</v>
      </c>
      <c r="W106" s="156" t="s">
        <v>5</v>
      </c>
    </row>
    <row r="107" spans="1:23" ht="15.75">
      <c r="A107" s="9">
        <v>3</v>
      </c>
      <c r="B107" s="131" t="s">
        <v>308</v>
      </c>
      <c r="C107" s="130"/>
      <c r="D107" s="9" t="s">
        <v>5</v>
      </c>
      <c r="E107" s="9">
        <v>5</v>
      </c>
      <c r="F107" s="9">
        <v>4</v>
      </c>
      <c r="G107" s="9">
        <v>3</v>
      </c>
      <c r="H107" s="9">
        <v>3</v>
      </c>
      <c r="I107" s="9">
        <v>3</v>
      </c>
      <c r="J107" s="158"/>
      <c r="K107" s="158"/>
      <c r="L107" s="9"/>
      <c r="M107" s="9"/>
      <c r="N107" s="9"/>
      <c r="O107" s="158"/>
      <c r="P107" s="158"/>
      <c r="Q107" s="9">
        <f t="shared" si="15"/>
        <v>18</v>
      </c>
      <c r="R107" s="11">
        <f t="shared" si="16"/>
        <v>5</v>
      </c>
      <c r="S107" s="158"/>
      <c r="T107" s="9">
        <f t="shared" si="17"/>
        <v>13</v>
      </c>
      <c r="U107" s="9">
        <v>3</v>
      </c>
      <c r="V107" s="36">
        <v>3</v>
      </c>
      <c r="W107" s="29" t="s">
        <v>5</v>
      </c>
    </row>
    <row r="108" spans="1:23" ht="15.75">
      <c r="A108" s="9">
        <v>4</v>
      </c>
      <c r="B108" s="125" t="s">
        <v>303</v>
      </c>
      <c r="C108" s="130" t="s">
        <v>309</v>
      </c>
      <c r="D108" s="130" t="s">
        <v>5</v>
      </c>
      <c r="E108" s="121">
        <v>3</v>
      </c>
      <c r="F108" s="121">
        <v>3</v>
      </c>
      <c r="G108" s="121">
        <v>8</v>
      </c>
      <c r="H108" s="121">
        <v>8</v>
      </c>
      <c r="I108" s="121">
        <v>8</v>
      </c>
      <c r="J108" s="121"/>
      <c r="K108" s="11"/>
      <c r="L108" s="121"/>
      <c r="M108" s="121"/>
      <c r="N108" s="121"/>
      <c r="O108" s="11"/>
      <c r="P108" s="11"/>
      <c r="Q108" s="11">
        <f t="shared" si="15"/>
        <v>30</v>
      </c>
      <c r="R108" s="11">
        <f t="shared" si="16"/>
        <v>8</v>
      </c>
      <c r="S108" s="11"/>
      <c r="T108" s="11">
        <f t="shared" si="17"/>
        <v>22</v>
      </c>
      <c r="U108" s="9">
        <v>4</v>
      </c>
      <c r="V108" s="36">
        <v>4</v>
      </c>
      <c r="W108" s="155" t="s">
        <v>5</v>
      </c>
    </row>
    <row r="109" spans="1:23" ht="15.75">
      <c r="A109" s="9">
        <v>5</v>
      </c>
      <c r="B109" s="125" t="s">
        <v>304</v>
      </c>
      <c r="C109" s="130" t="s">
        <v>247</v>
      </c>
      <c r="D109" s="130" t="s">
        <v>5</v>
      </c>
      <c r="E109" s="121">
        <v>8</v>
      </c>
      <c r="F109" s="121">
        <v>8</v>
      </c>
      <c r="G109" s="121">
        <v>4</v>
      </c>
      <c r="H109" s="121">
        <v>8</v>
      </c>
      <c r="I109" s="121">
        <v>8</v>
      </c>
      <c r="J109" s="121"/>
      <c r="K109" s="11"/>
      <c r="L109" s="121"/>
      <c r="M109" s="121"/>
      <c r="N109" s="121"/>
      <c r="O109" s="11"/>
      <c r="P109" s="11"/>
      <c r="Q109" s="11">
        <f t="shared" si="15"/>
        <v>36</v>
      </c>
      <c r="R109" s="11">
        <f t="shared" si="16"/>
        <v>8</v>
      </c>
      <c r="S109" s="11"/>
      <c r="T109" s="11">
        <f t="shared" si="17"/>
        <v>28</v>
      </c>
      <c r="U109" s="9">
        <v>5</v>
      </c>
      <c r="V109" s="36">
        <v>5</v>
      </c>
      <c r="W109" s="155" t="s">
        <v>5</v>
      </c>
    </row>
    <row r="110" spans="1:23" ht="15.75">
      <c r="A110" s="9">
        <v>6</v>
      </c>
      <c r="B110" s="125" t="s">
        <v>302</v>
      </c>
      <c r="C110" s="130">
        <v>82</v>
      </c>
      <c r="D110" s="141" t="s">
        <v>18</v>
      </c>
      <c r="E110" s="121">
        <v>4</v>
      </c>
      <c r="F110" s="121">
        <v>8</v>
      </c>
      <c r="G110" s="121">
        <v>8</v>
      </c>
      <c r="H110" s="121">
        <v>8</v>
      </c>
      <c r="I110" s="121">
        <v>8</v>
      </c>
      <c r="J110" s="121"/>
      <c r="K110" s="11"/>
      <c r="L110" s="121"/>
      <c r="M110" s="121"/>
      <c r="N110" s="121"/>
      <c r="O110" s="11"/>
      <c r="P110" s="11"/>
      <c r="Q110" s="11">
        <f t="shared" si="15"/>
        <v>36</v>
      </c>
      <c r="R110" s="11">
        <f t="shared" si="16"/>
        <v>8</v>
      </c>
      <c r="S110" s="11"/>
      <c r="T110" s="11">
        <f t="shared" si="17"/>
        <v>28</v>
      </c>
      <c r="U110" s="9">
        <v>6</v>
      </c>
      <c r="V110" s="159">
        <v>1</v>
      </c>
      <c r="W110" s="156" t="s">
        <v>18</v>
      </c>
    </row>
    <row r="111" spans="1:23" ht="16.5" thickBot="1">
      <c r="A111" s="12">
        <v>7</v>
      </c>
      <c r="B111" s="126" t="s">
        <v>306</v>
      </c>
      <c r="C111" s="132">
        <v>304</v>
      </c>
      <c r="D111" s="152" t="s">
        <v>5</v>
      </c>
      <c r="E111" s="123">
        <v>8</v>
      </c>
      <c r="F111" s="123">
        <v>8</v>
      </c>
      <c r="G111" s="123">
        <v>8</v>
      </c>
      <c r="H111" s="123">
        <v>8</v>
      </c>
      <c r="I111" s="123">
        <v>8</v>
      </c>
      <c r="J111" s="123"/>
      <c r="K111" s="14"/>
      <c r="L111" s="123"/>
      <c r="M111" s="123"/>
      <c r="N111" s="123"/>
      <c r="O111" s="14"/>
      <c r="P111" s="14"/>
      <c r="Q111" s="14">
        <f t="shared" si="15"/>
        <v>40</v>
      </c>
      <c r="R111" s="14">
        <f t="shared" si="16"/>
        <v>8</v>
      </c>
      <c r="S111" s="14"/>
      <c r="T111" s="14">
        <f t="shared" si="17"/>
        <v>32</v>
      </c>
      <c r="U111" s="12">
        <v>7</v>
      </c>
      <c r="V111" s="37">
        <v>6</v>
      </c>
      <c r="W111" s="157" t="s">
        <v>5</v>
      </c>
    </row>
    <row r="112" ht="16.5" thickBot="1"/>
    <row r="113" spans="1:23" ht="24" thickBot="1">
      <c r="A113" s="7"/>
      <c r="B113" s="195" t="s">
        <v>311</v>
      </c>
      <c r="C113" s="196"/>
      <c r="D113" s="196"/>
      <c r="E113" s="196"/>
      <c r="F113" s="196"/>
      <c r="G113" s="196"/>
      <c r="H113" s="196"/>
      <c r="I113" s="196"/>
      <c r="J113" s="196"/>
      <c r="K113" s="69"/>
      <c r="L113" s="69"/>
      <c r="M113" s="69"/>
      <c r="N113" s="70"/>
      <c r="O113" s="60"/>
      <c r="P113" s="60"/>
      <c r="Q113" s="20"/>
      <c r="R113" s="20"/>
      <c r="S113" s="20"/>
      <c r="T113" s="20"/>
      <c r="U113" s="20"/>
      <c r="V113" s="34"/>
      <c r="W113" s="41"/>
    </row>
    <row r="114" spans="1:23" ht="15.75">
      <c r="A114" s="7"/>
      <c r="B114" s="197" t="s">
        <v>0</v>
      </c>
      <c r="C114" s="199" t="s">
        <v>37</v>
      </c>
      <c r="D114" s="187" t="s">
        <v>49</v>
      </c>
      <c r="E114" s="193" t="s">
        <v>107</v>
      </c>
      <c r="F114" s="193" t="s">
        <v>108</v>
      </c>
      <c r="G114" s="193" t="s">
        <v>132</v>
      </c>
      <c r="H114" s="193" t="s">
        <v>133</v>
      </c>
      <c r="I114" s="193" t="s">
        <v>155</v>
      </c>
      <c r="J114" s="193" t="s">
        <v>162</v>
      </c>
      <c r="K114" s="193" t="s">
        <v>166</v>
      </c>
      <c r="L114" s="193" t="s">
        <v>163</v>
      </c>
      <c r="M114" s="193" t="s">
        <v>164</v>
      </c>
      <c r="N114" s="193" t="s">
        <v>165</v>
      </c>
      <c r="O114" s="160"/>
      <c r="P114" s="160"/>
      <c r="Q114" s="187" t="s">
        <v>46</v>
      </c>
      <c r="R114" s="187" t="s">
        <v>47</v>
      </c>
      <c r="S114" s="52"/>
      <c r="T114" s="187" t="s">
        <v>2</v>
      </c>
      <c r="U114" s="187" t="s">
        <v>48</v>
      </c>
      <c r="V114" s="189" t="s">
        <v>50</v>
      </c>
      <c r="W114" s="190"/>
    </row>
    <row r="115" spans="1:23" ht="16.5" thickBot="1">
      <c r="A115" s="7"/>
      <c r="B115" s="198"/>
      <c r="C115" s="200"/>
      <c r="D115" s="188"/>
      <c r="E115" s="194"/>
      <c r="F115" s="194"/>
      <c r="G115" s="201"/>
      <c r="H115" s="201"/>
      <c r="I115" s="194"/>
      <c r="J115" s="194"/>
      <c r="K115" s="194"/>
      <c r="L115" s="194"/>
      <c r="M115" s="194"/>
      <c r="N115" s="194"/>
      <c r="O115" s="161"/>
      <c r="P115" s="161"/>
      <c r="Q115" s="188" t="s">
        <v>2</v>
      </c>
      <c r="R115" s="188"/>
      <c r="S115" s="150"/>
      <c r="T115" s="188"/>
      <c r="U115" s="188"/>
      <c r="V115" s="191"/>
      <c r="W115" s="192"/>
    </row>
    <row r="116" spans="1:23" ht="15.75">
      <c r="A116" s="15">
        <v>1</v>
      </c>
      <c r="B116" s="124" t="s">
        <v>312</v>
      </c>
      <c r="C116" s="129">
        <v>32</v>
      </c>
      <c r="D116" s="151" t="s">
        <v>18</v>
      </c>
      <c r="E116" s="119">
        <v>4</v>
      </c>
      <c r="F116" s="119">
        <v>3</v>
      </c>
      <c r="G116" s="119">
        <v>1</v>
      </c>
      <c r="H116" s="119">
        <v>1</v>
      </c>
      <c r="I116" s="119">
        <v>1</v>
      </c>
      <c r="J116" s="119"/>
      <c r="K116" s="119"/>
      <c r="L116" s="119"/>
      <c r="M116" s="119"/>
      <c r="N116" s="16"/>
      <c r="O116" s="16"/>
      <c r="P116" s="16"/>
      <c r="Q116" s="16">
        <f>SUM(E116:N116)</f>
        <v>10</v>
      </c>
      <c r="R116" s="16">
        <f>MAX(E116:N116)</f>
        <v>4</v>
      </c>
      <c r="S116" s="16"/>
      <c r="T116" s="16">
        <f>+Q116-R116</f>
        <v>6</v>
      </c>
      <c r="U116" s="15">
        <v>1</v>
      </c>
      <c r="V116" s="114">
        <v>1</v>
      </c>
      <c r="W116" s="115" t="s">
        <v>18</v>
      </c>
    </row>
    <row r="117" spans="1:23" ht="15.75">
      <c r="A117" s="9">
        <v>2</v>
      </c>
      <c r="B117" s="125" t="s">
        <v>313</v>
      </c>
      <c r="C117" s="130"/>
      <c r="D117" s="130" t="s">
        <v>18</v>
      </c>
      <c r="E117" s="121">
        <v>2</v>
      </c>
      <c r="F117" s="121">
        <v>2</v>
      </c>
      <c r="G117" s="121">
        <v>2</v>
      </c>
      <c r="H117" s="121">
        <v>6</v>
      </c>
      <c r="I117" s="121">
        <v>6</v>
      </c>
      <c r="J117" s="121"/>
      <c r="K117" s="121"/>
      <c r="L117" s="121"/>
      <c r="M117" s="121"/>
      <c r="N117" s="11"/>
      <c r="O117" s="11"/>
      <c r="P117" s="11"/>
      <c r="Q117" s="11">
        <f>SUM(E117:N117)</f>
        <v>18</v>
      </c>
      <c r="R117" s="11">
        <f>MAX(E117:N117)</f>
        <v>6</v>
      </c>
      <c r="S117" s="11"/>
      <c r="T117" s="11">
        <f>+Q117-R117</f>
        <v>12</v>
      </c>
      <c r="U117" s="9">
        <v>2</v>
      </c>
      <c r="V117" s="36">
        <v>2</v>
      </c>
      <c r="W117" s="116" t="s">
        <v>18</v>
      </c>
    </row>
    <row r="118" spans="1:23" ht="15.75">
      <c r="A118" s="9">
        <v>3</v>
      </c>
      <c r="B118" s="125" t="s">
        <v>314</v>
      </c>
      <c r="C118" s="130">
        <v>0</v>
      </c>
      <c r="D118" s="130" t="s">
        <v>5</v>
      </c>
      <c r="E118" s="121">
        <v>5</v>
      </c>
      <c r="F118" s="121">
        <v>6</v>
      </c>
      <c r="G118" s="121">
        <v>3</v>
      </c>
      <c r="H118" s="121">
        <v>2</v>
      </c>
      <c r="I118" s="121">
        <v>2</v>
      </c>
      <c r="J118" s="121"/>
      <c r="K118" s="121"/>
      <c r="L118" s="121"/>
      <c r="M118" s="121"/>
      <c r="N118" s="11"/>
      <c r="O118" s="11"/>
      <c r="P118" s="11"/>
      <c r="Q118" s="11">
        <f>SUM(E118:N118)</f>
        <v>18</v>
      </c>
      <c r="R118" s="11">
        <f>MAX(E118:N118)</f>
        <v>6</v>
      </c>
      <c r="S118" s="11"/>
      <c r="T118" s="11">
        <f>+Q118-R118</f>
        <v>12</v>
      </c>
      <c r="U118" s="9">
        <v>4</v>
      </c>
      <c r="V118" s="36">
        <v>1</v>
      </c>
      <c r="W118" s="116" t="s">
        <v>5</v>
      </c>
    </row>
    <row r="119" spans="1:46" ht="15.75">
      <c r="A119" s="9">
        <v>4</v>
      </c>
      <c r="B119" s="131" t="s">
        <v>317</v>
      </c>
      <c r="C119" s="166">
        <v>1</v>
      </c>
      <c r="D119" s="141" t="s">
        <v>18</v>
      </c>
      <c r="E119" s="121">
        <v>1</v>
      </c>
      <c r="F119" s="121">
        <v>1</v>
      </c>
      <c r="G119" s="121">
        <v>6</v>
      </c>
      <c r="H119" s="121">
        <v>6</v>
      </c>
      <c r="I119" s="121">
        <v>6</v>
      </c>
      <c r="J119" s="121"/>
      <c r="K119" s="121"/>
      <c r="L119" s="121"/>
      <c r="M119" s="121"/>
      <c r="N119" s="11"/>
      <c r="O119" s="11"/>
      <c r="P119" s="11"/>
      <c r="Q119" s="11">
        <f>SUM(E119:N119)</f>
        <v>20</v>
      </c>
      <c r="R119" s="11">
        <f>MAX(E119:N119)</f>
        <v>6</v>
      </c>
      <c r="S119" s="11"/>
      <c r="T119" s="11">
        <f>+Q119-R119</f>
        <v>14</v>
      </c>
      <c r="U119" s="9">
        <v>3</v>
      </c>
      <c r="V119" s="36">
        <v>3</v>
      </c>
      <c r="W119" s="116" t="s">
        <v>18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23" ht="16.5" thickBot="1">
      <c r="A120" s="12">
        <v>5</v>
      </c>
      <c r="B120" s="126" t="s">
        <v>315</v>
      </c>
      <c r="C120" s="132">
        <v>6</v>
      </c>
      <c r="D120" s="132" t="s">
        <v>5</v>
      </c>
      <c r="E120" s="123">
        <v>3</v>
      </c>
      <c r="F120" s="123">
        <v>6</v>
      </c>
      <c r="G120" s="123">
        <v>6</v>
      </c>
      <c r="H120" s="123">
        <v>6</v>
      </c>
      <c r="I120" s="123">
        <v>6</v>
      </c>
      <c r="J120" s="123"/>
      <c r="K120" s="123"/>
      <c r="L120" s="123"/>
      <c r="M120" s="123"/>
      <c r="N120" s="14"/>
      <c r="O120" s="14"/>
      <c r="P120" s="14"/>
      <c r="Q120" s="14">
        <f>SUM(E120:N120)</f>
        <v>27</v>
      </c>
      <c r="R120" s="14">
        <f>MAX(E120:N120)</f>
        <v>6</v>
      </c>
      <c r="S120" s="14"/>
      <c r="T120" s="14">
        <f>+Q120-R120</f>
        <v>21</v>
      </c>
      <c r="U120" s="12">
        <v>5</v>
      </c>
      <c r="V120" s="37">
        <v>2</v>
      </c>
      <c r="W120" s="117" t="s">
        <v>5</v>
      </c>
    </row>
    <row r="121" spans="1:46" ht="15.75">
      <c r="A121" s="7"/>
      <c r="B121" s="145"/>
      <c r="C121" s="146"/>
      <c r="D121" s="147"/>
      <c r="E121" s="143"/>
      <c r="F121" s="143"/>
      <c r="G121" s="143"/>
      <c r="H121" s="143"/>
      <c r="I121" s="143"/>
      <c r="J121" s="143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7"/>
      <c r="V121" s="27"/>
      <c r="W121" s="144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5.75">
      <c r="A122" s="7"/>
      <c r="B122" s="148"/>
      <c r="C122" s="146"/>
      <c r="D122" s="7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34"/>
      <c r="W122" s="4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</sheetData>
  <mergeCells count="137">
    <mergeCell ref="O6:O7"/>
    <mergeCell ref="P6:P7"/>
    <mergeCell ref="S6:S7"/>
    <mergeCell ref="V72:W72"/>
    <mergeCell ref="V20:W21"/>
    <mergeCell ref="T41:T42"/>
    <mergeCell ref="U41:U42"/>
    <mergeCell ref="V41:W41"/>
    <mergeCell ref="V42:W42"/>
    <mergeCell ref="Q41:Q42"/>
    <mergeCell ref="V73:W73"/>
    <mergeCell ref="Q72:Q73"/>
    <mergeCell ref="R72:R73"/>
    <mergeCell ref="T72:T73"/>
    <mergeCell ref="U72:U73"/>
    <mergeCell ref="K72:K73"/>
    <mergeCell ref="L72:L73"/>
    <mergeCell ref="M72:M73"/>
    <mergeCell ref="N72:N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R41:R42"/>
    <mergeCell ref="U20:U21"/>
    <mergeCell ref="K20:K21"/>
    <mergeCell ref="H20:H21"/>
    <mergeCell ref="I20:I21"/>
    <mergeCell ref="N20:N21"/>
    <mergeCell ref="Q20:Q21"/>
    <mergeCell ref="R20:R21"/>
    <mergeCell ref="T20:T21"/>
    <mergeCell ref="J20:J21"/>
    <mergeCell ref="B20:B21"/>
    <mergeCell ref="C20:C21"/>
    <mergeCell ref="D20:D21"/>
    <mergeCell ref="G20:G21"/>
    <mergeCell ref="E20:E21"/>
    <mergeCell ref="F20:F21"/>
    <mergeCell ref="B19:J19"/>
    <mergeCell ref="U6:U7"/>
    <mergeCell ref="V6:W7"/>
    <mergeCell ref="J6:J7"/>
    <mergeCell ref="Q6:Q7"/>
    <mergeCell ref="R6:R7"/>
    <mergeCell ref="T6:T7"/>
    <mergeCell ref="K6:K7"/>
    <mergeCell ref="L6:L7"/>
    <mergeCell ref="M6:M7"/>
    <mergeCell ref="B3:J3"/>
    <mergeCell ref="B5:J5"/>
    <mergeCell ref="B6:B7"/>
    <mergeCell ref="C6:C7"/>
    <mergeCell ref="D6:D7"/>
    <mergeCell ref="E6:E7"/>
    <mergeCell ref="F6:F7"/>
    <mergeCell ref="G6:G7"/>
    <mergeCell ref="H6:H7"/>
    <mergeCell ref="I6:I7"/>
    <mergeCell ref="N6:N7"/>
    <mergeCell ref="L20:L21"/>
    <mergeCell ref="K41:K42"/>
    <mergeCell ref="L41:L42"/>
    <mergeCell ref="M41:M42"/>
    <mergeCell ref="N41:N42"/>
    <mergeCell ref="M20:M21"/>
    <mergeCell ref="B92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Q93:Q94"/>
    <mergeCell ref="R93:R94"/>
    <mergeCell ref="T93:T94"/>
    <mergeCell ref="U93:U94"/>
    <mergeCell ref="V93:W94"/>
    <mergeCell ref="B102:J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Q103:Q104"/>
    <mergeCell ref="R103:R104"/>
    <mergeCell ref="T103:T104"/>
    <mergeCell ref="U103:U104"/>
    <mergeCell ref="V103:W104"/>
    <mergeCell ref="B113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T114:T115"/>
    <mergeCell ref="U114:U115"/>
    <mergeCell ref="V114:W115"/>
    <mergeCell ref="M114:M115"/>
    <mergeCell ref="N114:N115"/>
    <mergeCell ref="Q114:Q115"/>
    <mergeCell ref="R114:R115"/>
  </mergeCells>
  <printOptions/>
  <pageMargins left="0.2" right="0.2" top="0.12" bottom="0.13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="75" zoomScaleNormal="75" workbookViewId="0" topLeftCell="A36">
      <selection activeCell="N10" sqref="N10"/>
    </sheetView>
  </sheetViews>
  <sheetFormatPr defaultColWidth="9.14062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0" width="7.57421875" style="4" customWidth="1"/>
    <col min="11" max="12" width="3.8515625" style="4" customWidth="1"/>
    <col min="13" max="13" width="7.28125" style="4" customWidth="1"/>
    <col min="14" max="14" width="6.421875" style="4" customWidth="1"/>
    <col min="15" max="15" width="6.7109375" style="4" customWidth="1"/>
    <col min="16" max="16" width="5.8515625" style="4" customWidth="1"/>
    <col min="17" max="17" width="5.8515625" style="31" customWidth="1"/>
    <col min="18" max="18" width="5.4218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13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  <c r="Q5" s="32"/>
      <c r="R5" s="40"/>
    </row>
    <row r="6" spans="1:17" ht="13.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95" t="s">
        <v>8</v>
      </c>
      <c r="C7" s="196"/>
      <c r="D7" s="196"/>
      <c r="E7" s="196"/>
      <c r="F7" s="196"/>
      <c r="G7" s="196"/>
      <c r="H7" s="196"/>
      <c r="I7" s="196"/>
      <c r="J7" s="212"/>
      <c r="K7" s="107"/>
      <c r="L7" s="107"/>
      <c r="M7" s="20"/>
      <c r="N7" s="20"/>
      <c r="O7" s="20"/>
      <c r="P7" s="20"/>
      <c r="Q7" s="34"/>
      <c r="R7" s="41"/>
    </row>
    <row r="8" spans="1:18" ht="21" customHeight="1">
      <c r="A8" s="6"/>
      <c r="B8" s="197" t="s">
        <v>0</v>
      </c>
      <c r="C8" s="199" t="s">
        <v>37</v>
      </c>
      <c r="D8" s="187" t="s">
        <v>49</v>
      </c>
      <c r="E8" s="187" t="s">
        <v>20</v>
      </c>
      <c r="F8" s="187" t="s">
        <v>21</v>
      </c>
      <c r="G8" s="187" t="s">
        <v>22</v>
      </c>
      <c r="H8" s="187" t="s">
        <v>23</v>
      </c>
      <c r="I8" s="187" t="s">
        <v>51</v>
      </c>
      <c r="J8" s="187" t="s">
        <v>157</v>
      </c>
      <c r="K8" s="52"/>
      <c r="L8" s="52"/>
      <c r="M8" s="187" t="s">
        <v>46</v>
      </c>
      <c r="N8" s="187" t="s">
        <v>47</v>
      </c>
      <c r="O8" s="187" t="s">
        <v>2</v>
      </c>
      <c r="P8" s="187" t="s">
        <v>48</v>
      </c>
      <c r="Q8" s="189" t="s">
        <v>50</v>
      </c>
      <c r="R8" s="190"/>
    </row>
    <row r="9" spans="1:18" ht="21" customHeight="1" thickBot="1">
      <c r="A9" s="26"/>
      <c r="B9" s="179"/>
      <c r="C9" s="180"/>
      <c r="D9" s="181"/>
      <c r="E9" s="181"/>
      <c r="F9" s="181"/>
      <c r="G9" s="181"/>
      <c r="H9" s="181"/>
      <c r="I9" s="181"/>
      <c r="J9" s="181"/>
      <c r="K9" s="53"/>
      <c r="L9" s="53"/>
      <c r="M9" s="181" t="s">
        <v>2</v>
      </c>
      <c r="N9" s="181"/>
      <c r="O9" s="181"/>
      <c r="P9" s="181"/>
      <c r="Q9" s="210"/>
      <c r="R9" s="211"/>
    </row>
    <row r="10" spans="1:18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/>
      <c r="L10" s="16"/>
      <c r="M10" s="16">
        <f aca="true" t="shared" si="0" ref="M10:M17">SUM(E10:J10)</f>
        <v>6</v>
      </c>
      <c r="N10" s="16">
        <f aca="true" t="shared" si="1" ref="N10:N17">MAX(E10:J10)</f>
        <v>1</v>
      </c>
      <c r="O10" s="16">
        <f aca="true" t="shared" si="2" ref="O10:O17">+M10-N10</f>
        <v>5</v>
      </c>
      <c r="P10" s="15">
        <v>5</v>
      </c>
      <c r="Q10" s="109">
        <v>1</v>
      </c>
      <c r="R10" s="110" t="s">
        <v>3</v>
      </c>
    </row>
    <row r="11" spans="1:18" ht="21" customHeight="1">
      <c r="A11" s="9">
        <v>2</v>
      </c>
      <c r="B11" s="10" t="s">
        <v>30</v>
      </c>
      <c r="C11" s="9" t="s">
        <v>7</v>
      </c>
      <c r="D11" s="9" t="s">
        <v>6</v>
      </c>
      <c r="E11" s="11">
        <v>9</v>
      </c>
      <c r="F11" s="11">
        <v>3</v>
      </c>
      <c r="G11" s="11">
        <v>2</v>
      </c>
      <c r="H11" s="11">
        <v>2</v>
      </c>
      <c r="I11" s="11">
        <v>3</v>
      </c>
      <c r="J11" s="11">
        <v>3</v>
      </c>
      <c r="K11" s="11"/>
      <c r="L11" s="11"/>
      <c r="M11" s="11">
        <f t="shared" si="0"/>
        <v>22</v>
      </c>
      <c r="N11" s="11">
        <f t="shared" si="1"/>
        <v>9</v>
      </c>
      <c r="O11" s="11">
        <f t="shared" si="2"/>
        <v>13</v>
      </c>
      <c r="P11" s="9">
        <v>1</v>
      </c>
      <c r="Q11" s="43">
        <v>1</v>
      </c>
      <c r="R11" s="111" t="s">
        <v>6</v>
      </c>
    </row>
    <row r="12" spans="1:18" ht="21" customHeight="1">
      <c r="A12" s="9">
        <v>3</v>
      </c>
      <c r="B12" s="10" t="s">
        <v>29</v>
      </c>
      <c r="C12" s="9" t="s">
        <v>41</v>
      </c>
      <c r="D12" s="9" t="s">
        <v>3</v>
      </c>
      <c r="E12" s="11">
        <v>2</v>
      </c>
      <c r="F12" s="11">
        <v>2</v>
      </c>
      <c r="G12" s="11">
        <v>3</v>
      </c>
      <c r="H12" s="11">
        <v>9</v>
      </c>
      <c r="I12" s="11">
        <v>7</v>
      </c>
      <c r="J12" s="11">
        <v>4</v>
      </c>
      <c r="K12" s="11"/>
      <c r="L12" s="11"/>
      <c r="M12" s="11">
        <f t="shared" si="0"/>
        <v>27</v>
      </c>
      <c r="N12" s="11">
        <f t="shared" si="1"/>
        <v>9</v>
      </c>
      <c r="O12" s="11">
        <f t="shared" si="2"/>
        <v>18</v>
      </c>
      <c r="P12" s="9">
        <v>7</v>
      </c>
      <c r="Q12" s="43">
        <v>2</v>
      </c>
      <c r="R12" s="111" t="s">
        <v>3</v>
      </c>
    </row>
    <row r="13" spans="1:18" ht="21" customHeight="1">
      <c r="A13" s="9">
        <v>4</v>
      </c>
      <c r="B13" s="10" t="s">
        <v>36</v>
      </c>
      <c r="C13" s="9" t="s">
        <v>44</v>
      </c>
      <c r="D13" s="9" t="s">
        <v>3</v>
      </c>
      <c r="E13" s="11">
        <v>9</v>
      </c>
      <c r="F13" s="11">
        <v>4</v>
      </c>
      <c r="G13" s="11">
        <v>4</v>
      </c>
      <c r="H13" s="11">
        <v>4</v>
      </c>
      <c r="I13" s="11">
        <v>2</v>
      </c>
      <c r="J13" s="11">
        <v>7</v>
      </c>
      <c r="K13" s="11"/>
      <c r="L13" s="11"/>
      <c r="M13" s="11">
        <f t="shared" si="0"/>
        <v>30</v>
      </c>
      <c r="N13" s="11">
        <f t="shared" si="1"/>
        <v>9</v>
      </c>
      <c r="O13" s="11">
        <f t="shared" si="2"/>
        <v>21</v>
      </c>
      <c r="P13" s="9">
        <v>2</v>
      </c>
      <c r="Q13" s="43">
        <v>3</v>
      </c>
      <c r="R13" s="111" t="s">
        <v>3</v>
      </c>
    </row>
    <row r="14" spans="1:18" ht="21" customHeight="1">
      <c r="A14" s="9">
        <v>5</v>
      </c>
      <c r="B14" s="10" t="s">
        <v>32</v>
      </c>
      <c r="C14" s="9" t="s">
        <v>42</v>
      </c>
      <c r="D14" s="9" t="s">
        <v>5</v>
      </c>
      <c r="E14" s="11">
        <v>9</v>
      </c>
      <c r="F14" s="11">
        <v>5</v>
      </c>
      <c r="G14" s="11">
        <v>5</v>
      </c>
      <c r="H14" s="11">
        <v>6</v>
      </c>
      <c r="I14" s="11">
        <v>6</v>
      </c>
      <c r="J14" s="11">
        <v>6</v>
      </c>
      <c r="K14" s="11"/>
      <c r="L14" s="11"/>
      <c r="M14" s="11">
        <f t="shared" si="0"/>
        <v>37</v>
      </c>
      <c r="N14" s="11">
        <f t="shared" si="1"/>
        <v>9</v>
      </c>
      <c r="O14" s="11">
        <f t="shared" si="2"/>
        <v>28</v>
      </c>
      <c r="P14" s="9">
        <v>3</v>
      </c>
      <c r="Q14" s="43">
        <v>1</v>
      </c>
      <c r="R14" s="111" t="s">
        <v>5</v>
      </c>
    </row>
    <row r="15" spans="1:18" ht="21" customHeight="1">
      <c r="A15" s="9">
        <v>6</v>
      </c>
      <c r="B15" s="10" t="s">
        <v>19</v>
      </c>
      <c r="C15" s="9"/>
      <c r="D15" s="9" t="s">
        <v>3</v>
      </c>
      <c r="E15" s="11">
        <v>9</v>
      </c>
      <c r="F15" s="11">
        <v>9</v>
      </c>
      <c r="G15" s="11">
        <v>9</v>
      </c>
      <c r="H15" s="11">
        <v>9</v>
      </c>
      <c r="I15" s="11">
        <v>4</v>
      </c>
      <c r="J15" s="11">
        <v>2</v>
      </c>
      <c r="K15" s="11"/>
      <c r="L15" s="11"/>
      <c r="M15" s="11">
        <f t="shared" si="0"/>
        <v>42</v>
      </c>
      <c r="N15" s="11">
        <f t="shared" si="1"/>
        <v>9</v>
      </c>
      <c r="O15" s="11">
        <f t="shared" si="2"/>
        <v>33</v>
      </c>
      <c r="P15" s="9">
        <v>4</v>
      </c>
      <c r="Q15" s="43">
        <v>4</v>
      </c>
      <c r="R15" s="111" t="s">
        <v>3</v>
      </c>
    </row>
    <row r="16" spans="1:18" ht="21" customHeight="1">
      <c r="A16" s="9">
        <v>7</v>
      </c>
      <c r="B16" s="10" t="s">
        <v>158</v>
      </c>
      <c r="C16" s="9"/>
      <c r="D16" s="9" t="s">
        <v>5</v>
      </c>
      <c r="E16" s="11">
        <v>9</v>
      </c>
      <c r="F16" s="11">
        <v>9</v>
      </c>
      <c r="G16" s="11">
        <v>9</v>
      </c>
      <c r="H16" s="11">
        <v>5</v>
      </c>
      <c r="I16" s="11">
        <v>5</v>
      </c>
      <c r="J16" s="11">
        <v>5</v>
      </c>
      <c r="K16" s="11"/>
      <c r="L16" s="11"/>
      <c r="M16" s="11">
        <f t="shared" si="0"/>
        <v>42</v>
      </c>
      <c r="N16" s="11">
        <f t="shared" si="1"/>
        <v>9</v>
      </c>
      <c r="O16" s="11">
        <f t="shared" si="2"/>
        <v>33</v>
      </c>
      <c r="P16" s="9">
        <v>6</v>
      </c>
      <c r="Q16" s="43">
        <v>2</v>
      </c>
      <c r="R16" s="111" t="s">
        <v>5</v>
      </c>
    </row>
    <row r="17" spans="1:18" ht="21" customHeight="1" thickBot="1">
      <c r="A17" s="12">
        <v>8</v>
      </c>
      <c r="B17" s="13" t="s">
        <v>53</v>
      </c>
      <c r="C17" s="12" t="s">
        <v>60</v>
      </c>
      <c r="D17" s="12" t="s">
        <v>3</v>
      </c>
      <c r="E17" s="14">
        <v>9</v>
      </c>
      <c r="F17" s="14">
        <v>9</v>
      </c>
      <c r="G17" s="14">
        <v>9</v>
      </c>
      <c r="H17" s="14">
        <v>3</v>
      </c>
      <c r="I17" s="14">
        <v>9</v>
      </c>
      <c r="J17" s="14">
        <v>9</v>
      </c>
      <c r="K17" s="14"/>
      <c r="L17" s="14"/>
      <c r="M17" s="14">
        <f t="shared" si="0"/>
        <v>48</v>
      </c>
      <c r="N17" s="14">
        <f t="shared" si="1"/>
        <v>9</v>
      </c>
      <c r="O17" s="14">
        <f t="shared" si="2"/>
        <v>39</v>
      </c>
      <c r="P17" s="12">
        <v>9</v>
      </c>
      <c r="Q17" s="112">
        <v>5</v>
      </c>
      <c r="R17" s="113" t="s">
        <v>3</v>
      </c>
    </row>
    <row r="18" spans="1:18" ht="7.5" customHeight="1">
      <c r="A18" s="18"/>
      <c r="B18" s="21"/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8"/>
      <c r="R18" s="42"/>
    </row>
    <row r="19" ht="7.5" customHeight="1" thickBot="1"/>
    <row r="20" spans="1:18" ht="21" customHeight="1" thickBot="1">
      <c r="A20" s="6"/>
      <c r="B20" s="177" t="s">
        <v>38</v>
      </c>
      <c r="C20" s="178"/>
      <c r="D20" s="178"/>
      <c r="E20" s="178"/>
      <c r="F20" s="178"/>
      <c r="G20" s="178"/>
      <c r="H20" s="178"/>
      <c r="I20" s="178"/>
      <c r="J20" s="209"/>
      <c r="K20" s="105"/>
      <c r="L20" s="105"/>
      <c r="M20" s="20"/>
      <c r="N20" s="20"/>
      <c r="O20" s="20"/>
      <c r="P20" s="20"/>
      <c r="Q20" s="34"/>
      <c r="R20" s="41"/>
    </row>
    <row r="21" spans="1:18" ht="21" customHeight="1">
      <c r="A21" s="6"/>
      <c r="B21" s="197" t="s">
        <v>0</v>
      </c>
      <c r="C21" s="199" t="s">
        <v>37</v>
      </c>
      <c r="D21" s="187" t="s">
        <v>49</v>
      </c>
      <c r="E21" s="187" t="s">
        <v>20</v>
      </c>
      <c r="F21" s="187" t="s">
        <v>21</v>
      </c>
      <c r="G21" s="187" t="s">
        <v>22</v>
      </c>
      <c r="H21" s="187" t="s">
        <v>23</v>
      </c>
      <c r="I21" s="187" t="s">
        <v>51</v>
      </c>
      <c r="J21" s="187" t="s">
        <v>157</v>
      </c>
      <c r="K21" s="187"/>
      <c r="L21" s="187"/>
      <c r="M21" s="187" t="s">
        <v>46</v>
      </c>
      <c r="N21" s="187" t="s">
        <v>47</v>
      </c>
      <c r="O21" s="187" t="s">
        <v>2</v>
      </c>
      <c r="P21" s="187" t="s">
        <v>48</v>
      </c>
      <c r="Q21" s="207"/>
      <c r="R21" s="208"/>
    </row>
    <row r="22" spans="1:18" ht="21" customHeight="1" thickBot="1">
      <c r="A22" s="26"/>
      <c r="B22" s="179"/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1" t="s">
        <v>2</v>
      </c>
      <c r="N22" s="181"/>
      <c r="O22" s="181"/>
      <c r="P22" s="181"/>
      <c r="Q22" s="207"/>
      <c r="R22" s="208"/>
    </row>
    <row r="23" spans="1:18" ht="20.25" customHeight="1">
      <c r="A23" s="15">
        <v>1</v>
      </c>
      <c r="B23" s="45" t="s">
        <v>149</v>
      </c>
      <c r="C23" s="15"/>
      <c r="D23" s="15"/>
      <c r="E23" s="16">
        <v>3</v>
      </c>
      <c r="F23" s="16">
        <v>1</v>
      </c>
      <c r="G23" s="16">
        <v>1</v>
      </c>
      <c r="H23" s="16">
        <v>1</v>
      </c>
      <c r="I23" s="16">
        <v>3</v>
      </c>
      <c r="J23" s="16">
        <v>4</v>
      </c>
      <c r="K23" s="16"/>
      <c r="L23" s="16"/>
      <c r="M23" s="16">
        <f aca="true" t="shared" si="3" ref="M23:M28">SUM(E23:J23)</f>
        <v>13</v>
      </c>
      <c r="N23" s="16">
        <f aca="true" t="shared" si="4" ref="N23:N28">MAX(E23:J23)</f>
        <v>4</v>
      </c>
      <c r="O23" s="16">
        <f aca="true" t="shared" si="5" ref="O23:O28">+M23-N23</f>
        <v>9</v>
      </c>
      <c r="P23" s="15">
        <v>1</v>
      </c>
      <c r="Q23" s="43"/>
      <c r="R23" s="44"/>
    </row>
    <row r="24" spans="1:18" ht="20.25" customHeight="1">
      <c r="A24" s="9">
        <v>2</v>
      </c>
      <c r="B24" s="46" t="s">
        <v>126</v>
      </c>
      <c r="C24" s="9"/>
      <c r="D24" s="9"/>
      <c r="E24" s="11">
        <v>1</v>
      </c>
      <c r="F24" s="11">
        <v>7</v>
      </c>
      <c r="G24" s="11">
        <v>7</v>
      </c>
      <c r="H24" s="11">
        <v>2</v>
      </c>
      <c r="I24" s="11">
        <v>1</v>
      </c>
      <c r="J24" s="11">
        <v>2</v>
      </c>
      <c r="K24" s="11"/>
      <c r="L24" s="11"/>
      <c r="M24" s="11">
        <f t="shared" si="3"/>
        <v>20</v>
      </c>
      <c r="N24" s="11">
        <f t="shared" si="4"/>
        <v>7</v>
      </c>
      <c r="O24" s="11">
        <f t="shared" si="5"/>
        <v>13</v>
      </c>
      <c r="P24" s="9">
        <v>2</v>
      </c>
      <c r="Q24" s="43"/>
      <c r="R24" s="44"/>
    </row>
    <row r="25" spans="1:18" ht="20.25" customHeight="1">
      <c r="A25" s="9">
        <v>3</v>
      </c>
      <c r="B25" s="46" t="s">
        <v>13</v>
      </c>
      <c r="C25" s="9"/>
      <c r="D25" s="9"/>
      <c r="E25" s="11">
        <v>2</v>
      </c>
      <c r="F25" s="11">
        <v>2</v>
      </c>
      <c r="G25" s="11">
        <v>2</v>
      </c>
      <c r="H25" s="11">
        <v>4</v>
      </c>
      <c r="I25" s="11">
        <v>5</v>
      </c>
      <c r="J25" s="11">
        <v>5</v>
      </c>
      <c r="K25" s="11"/>
      <c r="L25" s="11"/>
      <c r="M25" s="11">
        <f t="shared" si="3"/>
        <v>20</v>
      </c>
      <c r="N25" s="11">
        <f t="shared" si="4"/>
        <v>5</v>
      </c>
      <c r="O25" s="11">
        <f t="shared" si="5"/>
        <v>15</v>
      </c>
      <c r="P25" s="9">
        <v>3</v>
      </c>
      <c r="Q25" s="43"/>
      <c r="R25" s="44"/>
    </row>
    <row r="26" spans="1:18" ht="20.25" customHeight="1">
      <c r="A26" s="9">
        <v>4</v>
      </c>
      <c r="B26" s="46" t="s">
        <v>27</v>
      </c>
      <c r="C26" s="9"/>
      <c r="D26" s="9"/>
      <c r="E26" s="11">
        <v>4</v>
      </c>
      <c r="F26" s="11">
        <v>3</v>
      </c>
      <c r="G26" s="11">
        <v>4</v>
      </c>
      <c r="H26" s="11">
        <v>5</v>
      </c>
      <c r="I26" s="11">
        <v>6</v>
      </c>
      <c r="J26" s="11">
        <v>3</v>
      </c>
      <c r="K26" s="11"/>
      <c r="L26" s="11"/>
      <c r="M26" s="11">
        <f t="shared" si="3"/>
        <v>25</v>
      </c>
      <c r="N26" s="11">
        <f t="shared" si="4"/>
        <v>6</v>
      </c>
      <c r="O26" s="11">
        <f t="shared" si="5"/>
        <v>19</v>
      </c>
      <c r="P26" s="9">
        <v>4</v>
      </c>
      <c r="Q26" s="43"/>
      <c r="R26" s="44"/>
    </row>
    <row r="27" spans="1:18" ht="20.25" customHeight="1">
      <c r="A27" s="9">
        <v>5</v>
      </c>
      <c r="B27" s="46" t="s">
        <v>69</v>
      </c>
      <c r="C27" s="9"/>
      <c r="D27" s="9"/>
      <c r="E27" s="11">
        <v>5</v>
      </c>
      <c r="F27" s="11">
        <v>4</v>
      </c>
      <c r="G27" s="11">
        <v>3</v>
      </c>
      <c r="H27" s="11">
        <v>3</v>
      </c>
      <c r="I27" s="11">
        <v>4</v>
      </c>
      <c r="J27" s="11">
        <v>6</v>
      </c>
      <c r="K27" s="11"/>
      <c r="L27" s="11"/>
      <c r="M27" s="11">
        <f t="shared" si="3"/>
        <v>25</v>
      </c>
      <c r="N27" s="11">
        <f t="shared" si="4"/>
        <v>6</v>
      </c>
      <c r="O27" s="11">
        <f t="shared" si="5"/>
        <v>19</v>
      </c>
      <c r="P27" s="9">
        <v>5</v>
      </c>
      <c r="Q27" s="43"/>
      <c r="R27" s="44"/>
    </row>
    <row r="28" spans="1:18" ht="20.25" customHeight="1" thickBot="1">
      <c r="A28" s="12">
        <v>6</v>
      </c>
      <c r="B28" s="47" t="s">
        <v>93</v>
      </c>
      <c r="C28" s="12"/>
      <c r="D28" s="12"/>
      <c r="E28" s="14">
        <v>7</v>
      </c>
      <c r="F28" s="14">
        <v>7</v>
      </c>
      <c r="G28" s="14">
        <v>7</v>
      </c>
      <c r="H28" s="14">
        <v>6</v>
      </c>
      <c r="I28" s="14">
        <v>2</v>
      </c>
      <c r="J28" s="14">
        <v>1</v>
      </c>
      <c r="K28" s="14"/>
      <c r="L28" s="14"/>
      <c r="M28" s="14">
        <f t="shared" si="3"/>
        <v>30</v>
      </c>
      <c r="N28" s="14">
        <f t="shared" si="4"/>
        <v>7</v>
      </c>
      <c r="O28" s="14">
        <f t="shared" si="5"/>
        <v>23</v>
      </c>
      <c r="P28" s="12">
        <v>6</v>
      </c>
      <c r="Q28" s="43"/>
      <c r="R28" s="44"/>
    </row>
    <row r="29" ht="18.75" customHeight="1" thickBot="1"/>
    <row r="30" spans="1:18" ht="20.25" customHeight="1" thickBot="1">
      <c r="A30" s="6"/>
      <c r="B30" s="177" t="s">
        <v>39</v>
      </c>
      <c r="C30" s="178"/>
      <c r="D30" s="178"/>
      <c r="E30" s="178"/>
      <c r="F30" s="178"/>
      <c r="G30" s="178"/>
      <c r="H30" s="178"/>
      <c r="I30" s="178"/>
      <c r="J30" s="209"/>
      <c r="K30" s="105"/>
      <c r="L30" s="105"/>
      <c r="M30" s="20"/>
      <c r="N30" s="20"/>
      <c r="O30" s="20"/>
      <c r="P30" s="20"/>
      <c r="Q30" s="34"/>
      <c r="R30" s="41"/>
    </row>
    <row r="31" spans="1:18" ht="20.25" customHeight="1">
      <c r="A31" s="6"/>
      <c r="B31" s="197" t="s">
        <v>0</v>
      </c>
      <c r="C31" s="199" t="s">
        <v>37</v>
      </c>
      <c r="D31" s="187" t="s">
        <v>49</v>
      </c>
      <c r="E31" s="187" t="s">
        <v>20</v>
      </c>
      <c r="F31" s="187" t="s">
        <v>21</v>
      </c>
      <c r="G31" s="187" t="s">
        <v>22</v>
      </c>
      <c r="H31" s="187" t="s">
        <v>23</v>
      </c>
      <c r="I31" s="187" t="s">
        <v>51</v>
      </c>
      <c r="J31" s="187" t="s">
        <v>157</v>
      </c>
      <c r="K31" s="187"/>
      <c r="L31" s="187"/>
      <c r="M31" s="187" t="s">
        <v>46</v>
      </c>
      <c r="N31" s="187" t="s">
        <v>47</v>
      </c>
      <c r="O31" s="187" t="s">
        <v>2</v>
      </c>
      <c r="P31" s="187" t="s">
        <v>48</v>
      </c>
      <c r="Q31" s="207"/>
      <c r="R31" s="208"/>
    </row>
    <row r="32" spans="1:18" ht="20.25" customHeight="1" thickBot="1">
      <c r="A32" s="26"/>
      <c r="B32" s="179"/>
      <c r="C32" s="180"/>
      <c r="D32" s="181"/>
      <c r="E32" s="181"/>
      <c r="F32" s="181"/>
      <c r="G32" s="181"/>
      <c r="H32" s="181"/>
      <c r="I32" s="181"/>
      <c r="J32" s="181"/>
      <c r="K32" s="181"/>
      <c r="L32" s="181"/>
      <c r="M32" s="181" t="s">
        <v>2</v>
      </c>
      <c r="N32" s="181"/>
      <c r="O32" s="188"/>
      <c r="P32" s="181"/>
      <c r="Q32" s="207"/>
      <c r="R32" s="208"/>
    </row>
    <row r="33" spans="1:18" ht="20.25" customHeight="1">
      <c r="A33" s="15">
        <v>1</v>
      </c>
      <c r="B33" s="45" t="s">
        <v>159</v>
      </c>
      <c r="C33" s="15"/>
      <c r="D33" s="15" t="s">
        <v>5</v>
      </c>
      <c r="E33" s="16">
        <v>1</v>
      </c>
      <c r="F33" s="16">
        <v>2</v>
      </c>
      <c r="G33" s="16">
        <v>2</v>
      </c>
      <c r="H33" s="16">
        <v>7</v>
      </c>
      <c r="I33" s="16">
        <v>5</v>
      </c>
      <c r="J33" s="16">
        <v>2</v>
      </c>
      <c r="K33" s="16"/>
      <c r="L33" s="16"/>
      <c r="M33" s="16">
        <f aca="true" t="shared" si="6" ref="M33:M38">SUM(E33:J33)</f>
        <v>19</v>
      </c>
      <c r="N33" s="16">
        <f aca="true" t="shared" si="7" ref="N33:N38">MAX(E33:J33)</f>
        <v>7</v>
      </c>
      <c r="O33" s="16">
        <f aca="true" t="shared" si="8" ref="O33:O38">+M33-N33</f>
        <v>12</v>
      </c>
      <c r="P33" s="15">
        <v>1</v>
      </c>
      <c r="Q33" s="43"/>
      <c r="R33" s="44"/>
    </row>
    <row r="34" spans="1:18" ht="20.25" customHeight="1">
      <c r="A34" s="9">
        <v>2</v>
      </c>
      <c r="B34" s="10" t="s">
        <v>127</v>
      </c>
      <c r="C34" s="9"/>
      <c r="D34" s="9" t="s">
        <v>5</v>
      </c>
      <c r="E34" s="11">
        <v>7</v>
      </c>
      <c r="F34" s="11">
        <v>3</v>
      </c>
      <c r="G34" s="11">
        <v>3</v>
      </c>
      <c r="H34" s="11">
        <v>3</v>
      </c>
      <c r="I34" s="11">
        <v>3</v>
      </c>
      <c r="J34" s="11">
        <v>4</v>
      </c>
      <c r="K34" s="11"/>
      <c r="L34" s="11"/>
      <c r="M34" s="11">
        <f t="shared" si="6"/>
        <v>23</v>
      </c>
      <c r="N34" s="11">
        <f t="shared" si="7"/>
        <v>7</v>
      </c>
      <c r="O34" s="11">
        <f t="shared" si="8"/>
        <v>16</v>
      </c>
      <c r="P34" s="9">
        <v>2</v>
      </c>
      <c r="Q34" s="43"/>
      <c r="R34" s="44"/>
    </row>
    <row r="35" spans="1:18" ht="20.25" customHeight="1">
      <c r="A35" s="9">
        <v>3</v>
      </c>
      <c r="B35" s="46" t="s">
        <v>65</v>
      </c>
      <c r="C35" s="9"/>
      <c r="D35" s="9" t="s">
        <v>18</v>
      </c>
      <c r="E35" s="11">
        <v>7</v>
      </c>
      <c r="F35" s="11">
        <v>7</v>
      </c>
      <c r="G35" s="11">
        <v>7</v>
      </c>
      <c r="H35" s="11">
        <v>2</v>
      </c>
      <c r="I35" s="11">
        <v>1</v>
      </c>
      <c r="J35" s="11">
        <v>1</v>
      </c>
      <c r="K35" s="11"/>
      <c r="L35" s="11"/>
      <c r="M35" s="11">
        <f t="shared" si="6"/>
        <v>25</v>
      </c>
      <c r="N35" s="11">
        <f t="shared" si="7"/>
        <v>7</v>
      </c>
      <c r="O35" s="11">
        <f t="shared" si="8"/>
        <v>18</v>
      </c>
      <c r="P35" s="9">
        <v>3</v>
      </c>
      <c r="Q35" s="43"/>
      <c r="R35" s="44"/>
    </row>
    <row r="36" spans="1:18" ht="20.25" customHeight="1">
      <c r="A36" s="9">
        <v>4</v>
      </c>
      <c r="B36" s="46" t="s">
        <v>160</v>
      </c>
      <c r="C36" s="9"/>
      <c r="D36" s="9" t="s">
        <v>5</v>
      </c>
      <c r="E36" s="11">
        <v>2</v>
      </c>
      <c r="F36" s="11">
        <v>1</v>
      </c>
      <c r="G36" s="11">
        <v>1</v>
      </c>
      <c r="H36" s="11">
        <v>7</v>
      </c>
      <c r="I36" s="11">
        <v>7</v>
      </c>
      <c r="J36" s="11">
        <v>7</v>
      </c>
      <c r="K36" s="11"/>
      <c r="L36" s="11"/>
      <c r="M36" s="11">
        <f t="shared" si="6"/>
        <v>25</v>
      </c>
      <c r="N36" s="11">
        <f t="shared" si="7"/>
        <v>7</v>
      </c>
      <c r="O36" s="11">
        <f t="shared" si="8"/>
        <v>18</v>
      </c>
      <c r="P36" s="9">
        <v>4</v>
      </c>
      <c r="Q36" s="43"/>
      <c r="R36" s="44"/>
    </row>
    <row r="37" spans="1:18" ht="20.25" customHeight="1">
      <c r="A37" s="9">
        <v>5</v>
      </c>
      <c r="B37" s="46" t="s">
        <v>66</v>
      </c>
      <c r="C37" s="9"/>
      <c r="D37" s="9" t="s">
        <v>5</v>
      </c>
      <c r="E37" s="11">
        <v>7</v>
      </c>
      <c r="F37" s="11">
        <v>7</v>
      </c>
      <c r="G37" s="11">
        <v>7</v>
      </c>
      <c r="H37" s="11">
        <v>1</v>
      </c>
      <c r="I37" s="11">
        <v>2</v>
      </c>
      <c r="J37" s="11">
        <v>3</v>
      </c>
      <c r="K37" s="11"/>
      <c r="L37" s="11"/>
      <c r="M37" s="11">
        <f t="shared" si="6"/>
        <v>27</v>
      </c>
      <c r="N37" s="11">
        <f t="shared" si="7"/>
        <v>7</v>
      </c>
      <c r="O37" s="11">
        <f t="shared" si="8"/>
        <v>20</v>
      </c>
      <c r="P37" s="9">
        <v>5</v>
      </c>
      <c r="Q37" s="43"/>
      <c r="R37" s="44"/>
    </row>
    <row r="38" spans="1:18" ht="20.25" customHeight="1" thickBot="1">
      <c r="A38" s="12">
        <v>6</v>
      </c>
      <c r="B38" s="47" t="s">
        <v>82</v>
      </c>
      <c r="C38" s="12"/>
      <c r="D38" s="12" t="s">
        <v>5</v>
      </c>
      <c r="E38" s="14">
        <v>7</v>
      </c>
      <c r="F38" s="14">
        <v>7</v>
      </c>
      <c r="G38" s="14">
        <v>7</v>
      </c>
      <c r="H38" s="14">
        <v>7</v>
      </c>
      <c r="I38" s="14">
        <v>4</v>
      </c>
      <c r="J38" s="14">
        <v>5</v>
      </c>
      <c r="K38" s="14"/>
      <c r="L38" s="14"/>
      <c r="M38" s="14">
        <f t="shared" si="6"/>
        <v>37</v>
      </c>
      <c r="N38" s="14">
        <f t="shared" si="7"/>
        <v>7</v>
      </c>
      <c r="O38" s="14">
        <f t="shared" si="8"/>
        <v>30</v>
      </c>
      <c r="P38" s="12">
        <v>6</v>
      </c>
      <c r="Q38" s="43"/>
      <c r="R38" s="44"/>
    </row>
    <row r="39" spans="1:18" ht="20.25" customHeight="1" thickBot="1">
      <c r="A39" s="7"/>
      <c r="B39" s="44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Q39" s="27"/>
      <c r="R39" s="44"/>
    </row>
    <row r="40" spans="1:18" ht="21" customHeight="1" thickBot="1">
      <c r="A40" s="6"/>
      <c r="B40" s="177" t="s">
        <v>40</v>
      </c>
      <c r="C40" s="178"/>
      <c r="D40" s="178"/>
      <c r="E40" s="178"/>
      <c r="F40" s="178"/>
      <c r="G40" s="178"/>
      <c r="H40" s="214"/>
      <c r="I40" s="214"/>
      <c r="J40" s="215"/>
      <c r="K40" s="105"/>
      <c r="L40" s="105"/>
      <c r="M40" s="20"/>
      <c r="N40" s="20"/>
      <c r="O40" s="20"/>
      <c r="P40" s="20"/>
      <c r="Q40" s="34"/>
      <c r="R40" s="41"/>
    </row>
    <row r="41" spans="1:18" ht="21" customHeight="1">
      <c r="A41" s="6"/>
      <c r="B41" s="197" t="s">
        <v>0</v>
      </c>
      <c r="C41" s="199" t="s">
        <v>37</v>
      </c>
      <c r="D41" s="187" t="s">
        <v>49</v>
      </c>
      <c r="E41" s="187" t="s">
        <v>20</v>
      </c>
      <c r="F41" s="187" t="s">
        <v>21</v>
      </c>
      <c r="G41" s="187" t="s">
        <v>22</v>
      </c>
      <c r="H41" s="187" t="s">
        <v>23</v>
      </c>
      <c r="I41" s="187" t="s">
        <v>51</v>
      </c>
      <c r="J41" s="187" t="s">
        <v>157</v>
      </c>
      <c r="K41" s="187"/>
      <c r="L41" s="187"/>
      <c r="M41" s="187" t="s">
        <v>46</v>
      </c>
      <c r="N41" s="187" t="s">
        <v>47</v>
      </c>
      <c r="O41" s="187" t="s">
        <v>2</v>
      </c>
      <c r="P41" s="187" t="s">
        <v>48</v>
      </c>
      <c r="Q41" s="207"/>
      <c r="R41" s="208"/>
    </row>
    <row r="42" spans="1:18" ht="21" customHeight="1" thickBot="1">
      <c r="A42" s="26"/>
      <c r="B42" s="179"/>
      <c r="C42" s="180" t="s">
        <v>1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 t="s">
        <v>2</v>
      </c>
      <c r="N42" s="181"/>
      <c r="O42" s="181"/>
      <c r="P42" s="181"/>
      <c r="Q42" s="207"/>
      <c r="R42" s="208"/>
    </row>
    <row r="43" spans="1:18" ht="18.75" customHeight="1">
      <c r="A43" s="15">
        <v>1</v>
      </c>
      <c r="B43" s="45" t="s">
        <v>55</v>
      </c>
      <c r="C43" s="15"/>
      <c r="D43" s="15"/>
      <c r="E43" s="16">
        <v>1</v>
      </c>
      <c r="F43" s="16">
        <v>10</v>
      </c>
      <c r="G43" s="16">
        <v>1</v>
      </c>
      <c r="H43" s="16">
        <v>1</v>
      </c>
      <c r="I43" s="16">
        <v>2</v>
      </c>
      <c r="J43" s="16">
        <v>10</v>
      </c>
      <c r="K43" s="16"/>
      <c r="L43" s="16"/>
      <c r="M43" s="16">
        <f aca="true" t="shared" si="9" ref="M43:M51">SUM(E43:J43)</f>
        <v>25</v>
      </c>
      <c r="N43" s="16">
        <f aca="true" t="shared" si="10" ref="N43:N51">MAX(E43:J43)</f>
        <v>10</v>
      </c>
      <c r="O43" s="16">
        <f aca="true" t="shared" si="11" ref="O43:O51">+M43-N43</f>
        <v>15</v>
      </c>
      <c r="P43" s="15">
        <v>1</v>
      </c>
      <c r="Q43" s="43"/>
      <c r="R43" s="44"/>
    </row>
    <row r="44" spans="1:18" ht="18.75" customHeight="1">
      <c r="A44" s="9">
        <v>2</v>
      </c>
      <c r="B44" s="46" t="s">
        <v>54</v>
      </c>
      <c r="C44" s="9"/>
      <c r="D44" s="9"/>
      <c r="E44" s="11">
        <v>3</v>
      </c>
      <c r="F44" s="11">
        <v>4</v>
      </c>
      <c r="G44" s="11">
        <v>4</v>
      </c>
      <c r="H44" s="11">
        <v>5</v>
      </c>
      <c r="I44" s="11">
        <v>3</v>
      </c>
      <c r="J44" s="11">
        <v>1</v>
      </c>
      <c r="K44" s="11"/>
      <c r="L44" s="11"/>
      <c r="M44" s="11">
        <f t="shared" si="9"/>
        <v>20</v>
      </c>
      <c r="N44" s="11">
        <f t="shared" si="10"/>
        <v>5</v>
      </c>
      <c r="O44" s="11">
        <f t="shared" si="11"/>
        <v>15</v>
      </c>
      <c r="P44" s="9">
        <v>2</v>
      </c>
      <c r="Q44" s="43"/>
      <c r="R44" s="44"/>
    </row>
    <row r="45" spans="1:18" ht="18.75" customHeight="1">
      <c r="A45" s="9">
        <v>3</v>
      </c>
      <c r="B45" s="46" t="s">
        <v>161</v>
      </c>
      <c r="C45" s="9"/>
      <c r="D45" s="9"/>
      <c r="E45" s="11">
        <v>10</v>
      </c>
      <c r="F45" s="11">
        <v>1</v>
      </c>
      <c r="G45" s="11">
        <v>3</v>
      </c>
      <c r="H45" s="11">
        <v>2</v>
      </c>
      <c r="I45" s="11">
        <v>1</v>
      </c>
      <c r="J45" s="11">
        <v>10</v>
      </c>
      <c r="K45" s="11"/>
      <c r="L45" s="11"/>
      <c r="M45" s="11">
        <f t="shared" si="9"/>
        <v>27</v>
      </c>
      <c r="N45" s="11">
        <f t="shared" si="10"/>
        <v>10</v>
      </c>
      <c r="O45" s="11">
        <f t="shared" si="11"/>
        <v>17</v>
      </c>
      <c r="P45" s="9">
        <v>3</v>
      </c>
      <c r="Q45" s="43"/>
      <c r="R45" s="44"/>
    </row>
    <row r="46" spans="1:18" ht="18.75" customHeight="1">
      <c r="A46" s="9">
        <v>4</v>
      </c>
      <c r="B46" s="46" t="s">
        <v>85</v>
      </c>
      <c r="C46" s="9"/>
      <c r="D46" s="9"/>
      <c r="E46" s="11">
        <v>2</v>
      </c>
      <c r="F46" s="11">
        <v>2</v>
      </c>
      <c r="G46" s="11">
        <v>5</v>
      </c>
      <c r="H46" s="11">
        <v>10</v>
      </c>
      <c r="I46" s="11">
        <v>10</v>
      </c>
      <c r="J46" s="11">
        <v>10</v>
      </c>
      <c r="K46" s="11"/>
      <c r="L46" s="11"/>
      <c r="M46" s="11">
        <f t="shared" si="9"/>
        <v>39</v>
      </c>
      <c r="N46" s="11">
        <f t="shared" si="10"/>
        <v>10</v>
      </c>
      <c r="O46" s="11">
        <f t="shared" si="11"/>
        <v>29</v>
      </c>
      <c r="P46" s="9">
        <v>4</v>
      </c>
      <c r="Q46" s="43"/>
      <c r="R46" s="44"/>
    </row>
    <row r="47" spans="1:18" ht="18.75" customHeight="1">
      <c r="A47" s="9">
        <v>5</v>
      </c>
      <c r="B47" s="46" t="s">
        <v>110</v>
      </c>
      <c r="C47" s="9"/>
      <c r="D47" s="9"/>
      <c r="E47" s="11">
        <v>10</v>
      </c>
      <c r="F47" s="11">
        <v>10</v>
      </c>
      <c r="G47" s="11">
        <v>10</v>
      </c>
      <c r="H47" s="11">
        <v>4</v>
      </c>
      <c r="I47" s="11">
        <v>5</v>
      </c>
      <c r="J47" s="11">
        <v>2</v>
      </c>
      <c r="K47" s="11"/>
      <c r="L47" s="11"/>
      <c r="M47" s="11">
        <f t="shared" si="9"/>
        <v>41</v>
      </c>
      <c r="N47" s="11">
        <f t="shared" si="10"/>
        <v>10</v>
      </c>
      <c r="O47" s="11">
        <f t="shared" si="11"/>
        <v>31</v>
      </c>
      <c r="P47" s="9">
        <v>5</v>
      </c>
      <c r="Q47" s="43"/>
      <c r="R47" s="44"/>
    </row>
    <row r="48" spans="1:18" ht="18.75" customHeight="1">
      <c r="A48" s="9">
        <v>6</v>
      </c>
      <c r="B48" s="67" t="s">
        <v>15</v>
      </c>
      <c r="C48" s="9"/>
      <c r="D48" s="9"/>
      <c r="E48" s="11">
        <v>10</v>
      </c>
      <c r="F48" s="11">
        <v>10</v>
      </c>
      <c r="G48" s="11">
        <v>10</v>
      </c>
      <c r="H48" s="11">
        <v>6</v>
      </c>
      <c r="I48" s="11">
        <v>4</v>
      </c>
      <c r="J48" s="11">
        <v>3</v>
      </c>
      <c r="K48" s="11"/>
      <c r="L48" s="11"/>
      <c r="M48" s="11">
        <f t="shared" si="9"/>
        <v>43</v>
      </c>
      <c r="N48" s="11">
        <f t="shared" si="10"/>
        <v>10</v>
      </c>
      <c r="O48" s="11">
        <f t="shared" si="11"/>
        <v>33</v>
      </c>
      <c r="P48" s="9">
        <v>6</v>
      </c>
      <c r="Q48" s="43"/>
      <c r="R48" s="44"/>
    </row>
    <row r="49" spans="1:18" ht="18.75" customHeight="1">
      <c r="A49" s="9">
        <v>7</v>
      </c>
      <c r="B49" s="46" t="s">
        <v>105</v>
      </c>
      <c r="C49" s="9"/>
      <c r="D49" s="9"/>
      <c r="E49" s="11">
        <v>10</v>
      </c>
      <c r="F49" s="11">
        <v>10</v>
      </c>
      <c r="G49" s="11">
        <v>10</v>
      </c>
      <c r="H49" s="11">
        <v>3</v>
      </c>
      <c r="I49" s="11">
        <v>6</v>
      </c>
      <c r="J49" s="11">
        <v>4</v>
      </c>
      <c r="K49" s="11"/>
      <c r="L49" s="11"/>
      <c r="M49" s="11">
        <f t="shared" si="9"/>
        <v>43</v>
      </c>
      <c r="N49" s="11">
        <f t="shared" si="10"/>
        <v>10</v>
      </c>
      <c r="O49" s="11">
        <f t="shared" si="11"/>
        <v>33</v>
      </c>
      <c r="P49" s="9">
        <v>7</v>
      </c>
      <c r="Q49" s="43"/>
      <c r="R49" s="44"/>
    </row>
    <row r="50" spans="1:18" ht="18.75" customHeight="1">
      <c r="A50" s="9">
        <v>8</v>
      </c>
      <c r="B50" s="46" t="s">
        <v>154</v>
      </c>
      <c r="C50" s="9"/>
      <c r="D50" s="9"/>
      <c r="E50" s="11">
        <v>10</v>
      </c>
      <c r="F50" s="11">
        <v>3</v>
      </c>
      <c r="G50" s="11">
        <v>2</v>
      </c>
      <c r="H50" s="11">
        <v>10</v>
      </c>
      <c r="I50" s="11">
        <v>10</v>
      </c>
      <c r="J50" s="11">
        <v>10</v>
      </c>
      <c r="K50" s="11"/>
      <c r="L50" s="11"/>
      <c r="M50" s="11">
        <f t="shared" si="9"/>
        <v>45</v>
      </c>
      <c r="N50" s="11">
        <f t="shared" si="10"/>
        <v>10</v>
      </c>
      <c r="O50" s="11">
        <f t="shared" si="11"/>
        <v>35</v>
      </c>
      <c r="P50" s="9">
        <v>8</v>
      </c>
      <c r="Q50" s="43"/>
      <c r="R50" s="44"/>
    </row>
    <row r="51" spans="1:18" ht="18.75" customHeight="1" thickBot="1">
      <c r="A51" s="12">
        <v>9</v>
      </c>
      <c r="B51" s="47" t="s">
        <v>88</v>
      </c>
      <c r="C51" s="12"/>
      <c r="D51" s="12"/>
      <c r="E51" s="14">
        <v>10</v>
      </c>
      <c r="F51" s="14">
        <v>10</v>
      </c>
      <c r="G51" s="14">
        <v>10</v>
      </c>
      <c r="H51" s="14">
        <v>10</v>
      </c>
      <c r="I51" s="14">
        <v>10</v>
      </c>
      <c r="J51" s="14">
        <v>10</v>
      </c>
      <c r="K51" s="14"/>
      <c r="L51" s="14"/>
      <c r="M51" s="14">
        <f t="shared" si="9"/>
        <v>60</v>
      </c>
      <c r="N51" s="14">
        <f t="shared" si="10"/>
        <v>10</v>
      </c>
      <c r="O51" s="14">
        <f t="shared" si="11"/>
        <v>50</v>
      </c>
      <c r="P51" s="12">
        <v>9</v>
      </c>
      <c r="Q51" s="43"/>
      <c r="R51" s="44"/>
    </row>
  </sheetData>
  <mergeCells count="70"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R9"/>
    <mergeCell ref="B20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R21"/>
    <mergeCell ref="Q22:R22"/>
    <mergeCell ref="B30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R31"/>
    <mergeCell ref="Q32:R32"/>
    <mergeCell ref="B40:J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Q41:R41"/>
    <mergeCell ref="Q42:R42"/>
    <mergeCell ref="M41:M42"/>
    <mergeCell ref="N41:N42"/>
    <mergeCell ref="O41:O42"/>
    <mergeCell ref="P41:P42"/>
  </mergeCells>
  <printOptions/>
  <pageMargins left="0.29" right="0.15" top="0.39" bottom="0.53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6.28125" style="31" customWidth="1"/>
    <col min="18" max="18" width="5.71093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4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  <c r="Q5" s="32"/>
      <c r="R5" s="40"/>
    </row>
    <row r="6" spans="1:17" ht="6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95" t="s">
        <v>8</v>
      </c>
      <c r="C7" s="196"/>
      <c r="D7" s="196"/>
      <c r="E7" s="196"/>
      <c r="F7" s="196"/>
      <c r="G7" s="196"/>
      <c r="H7" s="196"/>
      <c r="I7" s="196"/>
      <c r="J7" s="212"/>
      <c r="K7" s="60"/>
      <c r="L7" s="60"/>
      <c r="M7" s="20"/>
      <c r="N7" s="20"/>
      <c r="O7" s="20"/>
      <c r="P7" s="20"/>
      <c r="Q7" s="34"/>
      <c r="R7" s="41"/>
    </row>
    <row r="8" spans="1:18" ht="21" customHeight="1">
      <c r="A8" s="6"/>
      <c r="B8" s="197" t="s">
        <v>0</v>
      </c>
      <c r="C8" s="199" t="s">
        <v>37</v>
      </c>
      <c r="D8" s="187" t="s">
        <v>49</v>
      </c>
      <c r="E8" s="187" t="s">
        <v>20</v>
      </c>
      <c r="F8" s="187" t="s">
        <v>21</v>
      </c>
      <c r="G8" s="187" t="s">
        <v>22</v>
      </c>
      <c r="H8" s="187" t="s">
        <v>23</v>
      </c>
      <c r="I8" s="187" t="s">
        <v>51</v>
      </c>
      <c r="J8" s="187" t="s">
        <v>24</v>
      </c>
      <c r="K8" s="52"/>
      <c r="L8" s="52"/>
      <c r="M8" s="187" t="s">
        <v>46</v>
      </c>
      <c r="N8" s="187" t="s">
        <v>47</v>
      </c>
      <c r="O8" s="187" t="s">
        <v>2</v>
      </c>
      <c r="P8" s="187" t="s">
        <v>48</v>
      </c>
      <c r="Q8" s="189" t="s">
        <v>50</v>
      </c>
      <c r="R8" s="190"/>
    </row>
    <row r="9" spans="1:18" ht="21" customHeight="1" thickBot="1">
      <c r="A9" s="26"/>
      <c r="B9" s="179"/>
      <c r="C9" s="180"/>
      <c r="D9" s="181"/>
      <c r="E9" s="181"/>
      <c r="F9" s="181"/>
      <c r="G9" s="181"/>
      <c r="H9" s="181"/>
      <c r="I9" s="181"/>
      <c r="J9" s="181"/>
      <c r="K9" s="53"/>
      <c r="L9" s="53"/>
      <c r="M9" s="181" t="s">
        <v>2</v>
      </c>
      <c r="N9" s="181"/>
      <c r="O9" s="181"/>
      <c r="P9" s="181"/>
      <c r="Q9" s="210"/>
      <c r="R9" s="211"/>
    </row>
    <row r="10" spans="1:18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>
        <v>13</v>
      </c>
      <c r="F10" s="16">
        <v>1</v>
      </c>
      <c r="G10" s="16">
        <v>1</v>
      </c>
      <c r="H10" s="16">
        <v>1</v>
      </c>
      <c r="I10" s="16">
        <v>2</v>
      </c>
      <c r="J10" s="16">
        <v>2</v>
      </c>
      <c r="K10" s="16"/>
      <c r="L10" s="16"/>
      <c r="M10" s="16">
        <f aca="true" t="shared" si="0" ref="M10:M21">SUM(E10:J10)</f>
        <v>20</v>
      </c>
      <c r="N10" s="16">
        <f aca="true" t="shared" si="1" ref="N10:N21">MAX(E10:J10)</f>
        <v>13</v>
      </c>
      <c r="O10" s="16">
        <f>+M10-N10</f>
        <v>7</v>
      </c>
      <c r="P10" s="15">
        <v>1</v>
      </c>
      <c r="Q10" s="35">
        <v>1</v>
      </c>
      <c r="R10" s="28" t="s">
        <v>3</v>
      </c>
    </row>
    <row r="11" spans="1:18" ht="21" customHeight="1">
      <c r="A11" s="9">
        <v>2</v>
      </c>
      <c r="B11" s="10" t="s">
        <v>30</v>
      </c>
      <c r="C11" s="9" t="s">
        <v>7</v>
      </c>
      <c r="D11" s="9" t="s">
        <v>6</v>
      </c>
      <c r="E11" s="11">
        <v>1</v>
      </c>
      <c r="F11" s="11">
        <v>3</v>
      </c>
      <c r="G11" s="11">
        <v>3</v>
      </c>
      <c r="H11" s="11">
        <v>3</v>
      </c>
      <c r="I11" s="11">
        <v>1</v>
      </c>
      <c r="J11" s="11">
        <v>1</v>
      </c>
      <c r="K11" s="11"/>
      <c r="L11" s="11"/>
      <c r="M11" s="11">
        <f t="shared" si="0"/>
        <v>12</v>
      </c>
      <c r="N11" s="11">
        <f t="shared" si="1"/>
        <v>3</v>
      </c>
      <c r="O11" s="11">
        <f>+M11-N11</f>
        <v>9</v>
      </c>
      <c r="P11" s="9">
        <v>2</v>
      </c>
      <c r="Q11" s="36">
        <v>1</v>
      </c>
      <c r="R11" s="29" t="s">
        <v>6</v>
      </c>
    </row>
    <row r="12" spans="1:18" ht="21" customHeight="1">
      <c r="A12" s="9">
        <v>3</v>
      </c>
      <c r="B12" s="10" t="s">
        <v>56</v>
      </c>
      <c r="C12" s="9" t="s">
        <v>61</v>
      </c>
      <c r="D12" s="9" t="s">
        <v>3</v>
      </c>
      <c r="E12" s="11">
        <v>2</v>
      </c>
      <c r="F12" s="11">
        <v>2</v>
      </c>
      <c r="G12" s="11">
        <v>2</v>
      </c>
      <c r="H12" s="11">
        <v>4</v>
      </c>
      <c r="I12" s="11">
        <v>6</v>
      </c>
      <c r="J12" s="11">
        <v>4</v>
      </c>
      <c r="K12" s="11"/>
      <c r="L12" s="11"/>
      <c r="M12" s="11">
        <f t="shared" si="0"/>
        <v>20</v>
      </c>
      <c r="N12" s="11">
        <f t="shared" si="1"/>
        <v>6</v>
      </c>
      <c r="O12" s="11">
        <f aca="true" t="shared" si="2" ref="O12:O21">+M12-N12</f>
        <v>14</v>
      </c>
      <c r="P12" s="9">
        <v>3</v>
      </c>
      <c r="Q12" s="36">
        <v>2</v>
      </c>
      <c r="R12" s="29" t="s">
        <v>3</v>
      </c>
    </row>
    <row r="13" spans="1:18" ht="21" customHeight="1">
      <c r="A13" s="9">
        <v>4</v>
      </c>
      <c r="B13" s="10" t="s">
        <v>36</v>
      </c>
      <c r="C13" s="9" t="s">
        <v>44</v>
      </c>
      <c r="D13" s="9" t="s">
        <v>3</v>
      </c>
      <c r="E13" s="11">
        <v>9</v>
      </c>
      <c r="F13" s="11">
        <v>5</v>
      </c>
      <c r="G13" s="11">
        <v>4</v>
      </c>
      <c r="H13" s="11">
        <v>2</v>
      </c>
      <c r="I13" s="11">
        <v>3</v>
      </c>
      <c r="J13" s="11">
        <v>3</v>
      </c>
      <c r="K13" s="11"/>
      <c r="L13" s="11"/>
      <c r="M13" s="11">
        <f t="shared" si="0"/>
        <v>26</v>
      </c>
      <c r="N13" s="11">
        <f t="shared" si="1"/>
        <v>9</v>
      </c>
      <c r="O13" s="11">
        <f t="shared" si="2"/>
        <v>17</v>
      </c>
      <c r="P13" s="9">
        <v>4</v>
      </c>
      <c r="Q13" s="36">
        <v>3</v>
      </c>
      <c r="R13" s="29" t="s">
        <v>3</v>
      </c>
    </row>
    <row r="14" spans="1:18" ht="21" customHeight="1">
      <c r="A14" s="9">
        <v>5</v>
      </c>
      <c r="B14" s="10" t="s">
        <v>31</v>
      </c>
      <c r="C14" s="9" t="s">
        <v>9</v>
      </c>
      <c r="D14" s="9" t="s">
        <v>5</v>
      </c>
      <c r="E14" s="11">
        <v>3</v>
      </c>
      <c r="F14" s="11">
        <v>6</v>
      </c>
      <c r="G14" s="11">
        <v>5</v>
      </c>
      <c r="H14" s="11">
        <v>11</v>
      </c>
      <c r="I14" s="11">
        <v>4</v>
      </c>
      <c r="J14" s="11">
        <v>13</v>
      </c>
      <c r="K14" s="11"/>
      <c r="L14" s="11"/>
      <c r="M14" s="11">
        <f t="shared" si="0"/>
        <v>42</v>
      </c>
      <c r="N14" s="11">
        <f t="shared" si="1"/>
        <v>13</v>
      </c>
      <c r="O14" s="11">
        <f t="shared" si="2"/>
        <v>29</v>
      </c>
      <c r="P14" s="9">
        <v>5</v>
      </c>
      <c r="Q14" s="36">
        <v>1</v>
      </c>
      <c r="R14" s="29" t="s">
        <v>5</v>
      </c>
    </row>
    <row r="15" spans="1:18" ht="21" customHeight="1">
      <c r="A15" s="9">
        <v>6</v>
      </c>
      <c r="B15" s="10" t="s">
        <v>32</v>
      </c>
      <c r="C15" s="9" t="s">
        <v>42</v>
      </c>
      <c r="D15" s="9" t="s">
        <v>5</v>
      </c>
      <c r="E15" s="11">
        <v>6</v>
      </c>
      <c r="F15" s="11">
        <v>8</v>
      </c>
      <c r="G15" s="11">
        <v>7</v>
      </c>
      <c r="H15" s="11">
        <v>6</v>
      </c>
      <c r="I15" s="11">
        <v>7</v>
      </c>
      <c r="J15" s="11">
        <v>6</v>
      </c>
      <c r="K15" s="11"/>
      <c r="L15" s="11"/>
      <c r="M15" s="11">
        <f t="shared" si="0"/>
        <v>40</v>
      </c>
      <c r="N15" s="11">
        <f t="shared" si="1"/>
        <v>8</v>
      </c>
      <c r="O15" s="11">
        <f t="shared" si="2"/>
        <v>32</v>
      </c>
      <c r="P15" s="9">
        <v>6</v>
      </c>
      <c r="Q15" s="36">
        <v>2</v>
      </c>
      <c r="R15" s="29" t="s">
        <v>5</v>
      </c>
    </row>
    <row r="16" spans="1:18" ht="21" customHeight="1">
      <c r="A16" s="9">
        <v>7</v>
      </c>
      <c r="B16" s="10" t="s">
        <v>53</v>
      </c>
      <c r="C16" s="9" t="s">
        <v>60</v>
      </c>
      <c r="D16" s="9" t="s">
        <v>3</v>
      </c>
      <c r="E16" s="11">
        <v>5</v>
      </c>
      <c r="F16" s="11">
        <v>4</v>
      </c>
      <c r="G16" s="11">
        <v>6</v>
      </c>
      <c r="H16" s="11">
        <v>5</v>
      </c>
      <c r="I16" s="11">
        <v>13</v>
      </c>
      <c r="J16" s="11">
        <v>13</v>
      </c>
      <c r="K16" s="11"/>
      <c r="L16" s="11"/>
      <c r="M16" s="11">
        <f>SUM(E16:J16)</f>
        <v>46</v>
      </c>
      <c r="N16" s="11">
        <f>MAX(E16:J16)</f>
        <v>13</v>
      </c>
      <c r="O16" s="11">
        <f t="shared" si="2"/>
        <v>33</v>
      </c>
      <c r="P16" s="9">
        <v>7</v>
      </c>
      <c r="Q16" s="36">
        <v>4</v>
      </c>
      <c r="R16" s="29" t="s">
        <v>3</v>
      </c>
    </row>
    <row r="17" spans="1:18" ht="21" customHeight="1">
      <c r="A17" s="9">
        <v>8</v>
      </c>
      <c r="B17" s="10" t="s">
        <v>34</v>
      </c>
      <c r="C17" s="9" t="s">
        <v>43</v>
      </c>
      <c r="D17" s="9" t="s">
        <v>6</v>
      </c>
      <c r="E17" s="11">
        <v>4</v>
      </c>
      <c r="F17" s="11">
        <v>7</v>
      </c>
      <c r="G17" s="11">
        <v>13</v>
      </c>
      <c r="H17" s="11">
        <v>8</v>
      </c>
      <c r="I17" s="11">
        <v>9</v>
      </c>
      <c r="J17" s="11">
        <v>12</v>
      </c>
      <c r="K17" s="11"/>
      <c r="L17" s="11"/>
      <c r="M17" s="11">
        <f t="shared" si="0"/>
        <v>53</v>
      </c>
      <c r="N17" s="11">
        <f t="shared" si="1"/>
        <v>13</v>
      </c>
      <c r="O17" s="11">
        <f t="shared" si="2"/>
        <v>40</v>
      </c>
      <c r="P17" s="9">
        <v>8</v>
      </c>
      <c r="Q17" s="36">
        <v>2</v>
      </c>
      <c r="R17" s="29" t="s">
        <v>6</v>
      </c>
    </row>
    <row r="18" spans="1:18" ht="21" customHeight="1">
      <c r="A18" s="9">
        <v>9</v>
      </c>
      <c r="B18" s="10" t="s">
        <v>35</v>
      </c>
      <c r="C18" s="9" t="s">
        <v>4</v>
      </c>
      <c r="D18" s="9" t="s">
        <v>6</v>
      </c>
      <c r="E18" s="11">
        <v>8</v>
      </c>
      <c r="F18" s="11">
        <v>9</v>
      </c>
      <c r="G18" s="11">
        <v>13</v>
      </c>
      <c r="H18" s="11">
        <v>10</v>
      </c>
      <c r="I18" s="11">
        <v>8</v>
      </c>
      <c r="J18" s="11">
        <v>7</v>
      </c>
      <c r="K18" s="11"/>
      <c r="L18" s="11"/>
      <c r="M18" s="11">
        <f t="shared" si="0"/>
        <v>55</v>
      </c>
      <c r="N18" s="11">
        <f t="shared" si="1"/>
        <v>13</v>
      </c>
      <c r="O18" s="11">
        <f t="shared" si="2"/>
        <v>42</v>
      </c>
      <c r="P18" s="9">
        <v>9</v>
      </c>
      <c r="Q18" s="36">
        <v>3</v>
      </c>
      <c r="R18" s="29" t="s">
        <v>6</v>
      </c>
    </row>
    <row r="19" spans="1:18" ht="21" customHeight="1">
      <c r="A19" s="9">
        <v>10</v>
      </c>
      <c r="B19" s="10" t="s">
        <v>29</v>
      </c>
      <c r="C19" s="9" t="s">
        <v>41</v>
      </c>
      <c r="D19" s="9" t="s">
        <v>3</v>
      </c>
      <c r="E19" s="11">
        <v>13</v>
      </c>
      <c r="F19" s="11">
        <v>13</v>
      </c>
      <c r="G19" s="11">
        <v>13</v>
      </c>
      <c r="H19" s="11">
        <v>7</v>
      </c>
      <c r="I19" s="11">
        <v>5</v>
      </c>
      <c r="J19" s="11">
        <v>5</v>
      </c>
      <c r="K19" s="11"/>
      <c r="L19" s="11"/>
      <c r="M19" s="11">
        <f t="shared" si="0"/>
        <v>56</v>
      </c>
      <c r="N19" s="11">
        <f t="shared" si="1"/>
        <v>13</v>
      </c>
      <c r="O19" s="11">
        <f t="shared" si="2"/>
        <v>43</v>
      </c>
      <c r="P19" s="9">
        <v>10</v>
      </c>
      <c r="Q19" s="36">
        <v>5</v>
      </c>
      <c r="R19" s="29" t="s">
        <v>3</v>
      </c>
    </row>
    <row r="20" spans="1:18" ht="21" customHeight="1">
      <c r="A20" s="9">
        <v>11</v>
      </c>
      <c r="B20" s="10" t="s">
        <v>19</v>
      </c>
      <c r="C20" s="9" t="s">
        <v>10</v>
      </c>
      <c r="D20" s="9" t="s">
        <v>3</v>
      </c>
      <c r="E20" s="11">
        <v>7</v>
      </c>
      <c r="F20" s="11">
        <v>10</v>
      </c>
      <c r="G20" s="11">
        <v>13</v>
      </c>
      <c r="H20" s="11">
        <v>9</v>
      </c>
      <c r="I20" s="11">
        <v>10</v>
      </c>
      <c r="J20" s="11">
        <v>13</v>
      </c>
      <c r="K20" s="11"/>
      <c r="L20" s="11"/>
      <c r="M20" s="11">
        <f t="shared" si="0"/>
        <v>62</v>
      </c>
      <c r="N20" s="11">
        <f t="shared" si="1"/>
        <v>13</v>
      </c>
      <c r="O20" s="11">
        <f t="shared" si="2"/>
        <v>49</v>
      </c>
      <c r="P20" s="9">
        <v>11</v>
      </c>
      <c r="Q20" s="36">
        <v>6</v>
      </c>
      <c r="R20" s="29" t="s">
        <v>3</v>
      </c>
    </row>
    <row r="21" spans="1:18" ht="21" customHeight="1" thickBot="1">
      <c r="A21" s="12">
        <v>12</v>
      </c>
      <c r="B21" s="13" t="s">
        <v>52</v>
      </c>
      <c r="C21" s="12"/>
      <c r="D21" s="12" t="s">
        <v>3</v>
      </c>
      <c r="E21" s="14">
        <v>13</v>
      </c>
      <c r="F21" s="14">
        <v>13</v>
      </c>
      <c r="G21" s="14">
        <v>13</v>
      </c>
      <c r="H21" s="14">
        <v>13</v>
      </c>
      <c r="I21" s="14">
        <v>13</v>
      </c>
      <c r="J21" s="14">
        <v>13</v>
      </c>
      <c r="K21" s="14"/>
      <c r="L21" s="14"/>
      <c r="M21" s="14">
        <f t="shared" si="0"/>
        <v>78</v>
      </c>
      <c r="N21" s="14">
        <f t="shared" si="1"/>
        <v>13</v>
      </c>
      <c r="O21" s="14">
        <f t="shared" si="2"/>
        <v>65</v>
      </c>
      <c r="P21" s="12">
        <v>12</v>
      </c>
      <c r="Q21" s="37">
        <v>7</v>
      </c>
      <c r="R21" s="51" t="s">
        <v>3</v>
      </c>
    </row>
    <row r="22" spans="1:18" ht="7.5" customHeight="1">
      <c r="A22" s="18"/>
      <c r="B22" s="21"/>
      <c r="C22" s="22"/>
      <c r="D22" s="2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42"/>
    </row>
    <row r="23" ht="7.5" customHeight="1" thickBot="1"/>
    <row r="24" spans="1:18" ht="21" customHeight="1" thickBot="1">
      <c r="A24" s="6"/>
      <c r="B24" s="177" t="s">
        <v>38</v>
      </c>
      <c r="C24" s="178"/>
      <c r="D24" s="178"/>
      <c r="E24" s="178"/>
      <c r="F24" s="178"/>
      <c r="G24" s="178"/>
      <c r="H24" s="178"/>
      <c r="I24" s="178"/>
      <c r="J24" s="209"/>
      <c r="K24" s="61"/>
      <c r="L24" s="61"/>
      <c r="M24" s="20"/>
      <c r="N24" s="20"/>
      <c r="O24" s="20"/>
      <c r="P24" s="20"/>
      <c r="Q24" s="34"/>
      <c r="R24" s="41"/>
    </row>
    <row r="25" spans="1:18" ht="21" customHeight="1">
      <c r="A25" s="6"/>
      <c r="B25" s="197" t="s">
        <v>0</v>
      </c>
      <c r="C25" s="199" t="s">
        <v>37</v>
      </c>
      <c r="D25" s="187" t="s">
        <v>49</v>
      </c>
      <c r="E25" s="187" t="s">
        <v>20</v>
      </c>
      <c r="F25" s="187" t="s">
        <v>21</v>
      </c>
      <c r="G25" s="187" t="s">
        <v>22</v>
      </c>
      <c r="H25" s="187" t="s">
        <v>23</v>
      </c>
      <c r="I25" s="187" t="s">
        <v>51</v>
      </c>
      <c r="J25" s="187" t="s">
        <v>24</v>
      </c>
      <c r="K25" s="187" t="s">
        <v>63</v>
      </c>
      <c r="L25" s="187" t="s">
        <v>57</v>
      </c>
      <c r="M25" s="187" t="s">
        <v>46</v>
      </c>
      <c r="N25" s="187" t="s">
        <v>47</v>
      </c>
      <c r="O25" s="187" t="s">
        <v>2</v>
      </c>
      <c r="P25" s="187" t="s">
        <v>48</v>
      </c>
      <c r="Q25" s="207"/>
      <c r="R25" s="208"/>
    </row>
    <row r="26" spans="1:18" ht="21" customHeight="1" thickBot="1">
      <c r="A26" s="26"/>
      <c r="B26" s="179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 t="s">
        <v>2</v>
      </c>
      <c r="N26" s="181"/>
      <c r="O26" s="181"/>
      <c r="P26" s="181"/>
      <c r="Q26" s="207"/>
      <c r="R26" s="208"/>
    </row>
    <row r="27" spans="1:18" ht="20.25" customHeight="1">
      <c r="A27" s="15">
        <v>1</v>
      </c>
      <c r="B27" s="45" t="s">
        <v>27</v>
      </c>
      <c r="C27" s="15"/>
      <c r="D27" s="15"/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7</v>
      </c>
      <c r="K27" s="16">
        <v>3</v>
      </c>
      <c r="L27" s="16">
        <v>1</v>
      </c>
      <c r="M27" s="16">
        <f aca="true" t="shared" si="3" ref="M27:M32">SUM(E27:L27)</f>
        <v>16</v>
      </c>
      <c r="N27" s="16">
        <f aca="true" t="shared" si="4" ref="N27:N32">MAX(E27:L27)</f>
        <v>7</v>
      </c>
      <c r="O27" s="16">
        <f aca="true" t="shared" si="5" ref="O27:O32">+M27-N27</f>
        <v>9</v>
      </c>
      <c r="P27" s="15">
        <v>1</v>
      </c>
      <c r="Q27" s="43"/>
      <c r="R27" s="44"/>
    </row>
    <row r="28" spans="1:18" ht="20.25" customHeight="1">
      <c r="A28" s="9">
        <v>2</v>
      </c>
      <c r="B28" s="46" t="s">
        <v>13</v>
      </c>
      <c r="C28" s="9"/>
      <c r="D28" s="9"/>
      <c r="E28" s="11">
        <v>3</v>
      </c>
      <c r="F28" s="11">
        <v>3</v>
      </c>
      <c r="G28" s="11">
        <v>4</v>
      </c>
      <c r="H28" s="11">
        <v>2</v>
      </c>
      <c r="I28" s="11">
        <v>2</v>
      </c>
      <c r="J28" s="11">
        <v>1</v>
      </c>
      <c r="K28" s="11">
        <v>1</v>
      </c>
      <c r="L28" s="11">
        <v>3</v>
      </c>
      <c r="M28" s="11">
        <f t="shared" si="3"/>
        <v>19</v>
      </c>
      <c r="N28" s="11">
        <f t="shared" si="4"/>
        <v>4</v>
      </c>
      <c r="O28" s="11">
        <f t="shared" si="5"/>
        <v>15</v>
      </c>
      <c r="P28" s="9">
        <v>2</v>
      </c>
      <c r="Q28" s="43"/>
      <c r="R28" s="44"/>
    </row>
    <row r="29" spans="1:18" ht="20.25" customHeight="1">
      <c r="A29" s="9">
        <v>3</v>
      </c>
      <c r="B29" s="46" t="s">
        <v>62</v>
      </c>
      <c r="C29" s="9"/>
      <c r="D29" s="9"/>
      <c r="E29" s="11">
        <v>4</v>
      </c>
      <c r="F29" s="11">
        <v>4</v>
      </c>
      <c r="G29" s="11">
        <v>2</v>
      </c>
      <c r="H29" s="11">
        <v>3</v>
      </c>
      <c r="I29" s="11">
        <v>3</v>
      </c>
      <c r="J29" s="11">
        <v>3</v>
      </c>
      <c r="K29" s="11">
        <v>7</v>
      </c>
      <c r="L29" s="11">
        <v>7</v>
      </c>
      <c r="M29" s="11">
        <f t="shared" si="3"/>
        <v>33</v>
      </c>
      <c r="N29" s="11">
        <f t="shared" si="4"/>
        <v>7</v>
      </c>
      <c r="O29" s="11">
        <f t="shared" si="5"/>
        <v>26</v>
      </c>
      <c r="P29" s="9">
        <v>3</v>
      </c>
      <c r="Q29" s="43"/>
      <c r="R29" s="44"/>
    </row>
    <row r="30" spans="1:18" ht="20.25" customHeight="1" thickBot="1">
      <c r="A30" s="9">
        <v>4</v>
      </c>
      <c r="B30" s="46" t="s">
        <v>26</v>
      </c>
      <c r="C30" s="9"/>
      <c r="D30" s="9"/>
      <c r="E30" s="11">
        <v>2</v>
      </c>
      <c r="F30" s="11">
        <v>2</v>
      </c>
      <c r="G30" s="11">
        <v>7</v>
      </c>
      <c r="H30" s="11">
        <v>7</v>
      </c>
      <c r="I30" s="11">
        <v>7</v>
      </c>
      <c r="J30" s="11">
        <v>2</v>
      </c>
      <c r="K30" s="11">
        <v>2</v>
      </c>
      <c r="L30" s="11">
        <v>7</v>
      </c>
      <c r="M30" s="11">
        <f t="shared" si="3"/>
        <v>36</v>
      </c>
      <c r="N30" s="11">
        <f t="shared" si="4"/>
        <v>7</v>
      </c>
      <c r="O30" s="11">
        <f t="shared" si="5"/>
        <v>29</v>
      </c>
      <c r="P30" s="9">
        <v>4</v>
      </c>
      <c r="Q30" s="43"/>
      <c r="R30" s="44"/>
    </row>
    <row r="31" spans="1:19" ht="20.25" customHeight="1" thickBot="1">
      <c r="A31" s="9">
        <v>5</v>
      </c>
      <c r="B31" s="46" t="s">
        <v>58</v>
      </c>
      <c r="C31" s="9"/>
      <c r="D31" s="9"/>
      <c r="E31" s="11">
        <v>5</v>
      </c>
      <c r="F31" s="11">
        <v>6</v>
      </c>
      <c r="G31" s="11">
        <v>5</v>
      </c>
      <c r="H31" s="11">
        <v>5</v>
      </c>
      <c r="I31" s="11">
        <v>4</v>
      </c>
      <c r="J31" s="11">
        <v>4</v>
      </c>
      <c r="K31" s="11">
        <v>4</v>
      </c>
      <c r="L31" s="11">
        <v>2</v>
      </c>
      <c r="M31" s="11">
        <f t="shared" si="3"/>
        <v>35</v>
      </c>
      <c r="N31" s="11">
        <f t="shared" si="4"/>
        <v>6</v>
      </c>
      <c r="O31" s="11">
        <f t="shared" si="5"/>
        <v>29</v>
      </c>
      <c r="P31" s="9">
        <v>5</v>
      </c>
      <c r="Q31" s="43"/>
      <c r="R31" s="44"/>
      <c r="S31" s="66"/>
    </row>
    <row r="32" spans="1:18" ht="20.25" customHeight="1" thickBot="1">
      <c r="A32" s="12">
        <v>6</v>
      </c>
      <c r="B32" s="47" t="s">
        <v>69</v>
      </c>
      <c r="C32" s="12"/>
      <c r="D32" s="12"/>
      <c r="E32" s="14">
        <v>6</v>
      </c>
      <c r="F32" s="14">
        <v>5</v>
      </c>
      <c r="G32" s="14">
        <v>7</v>
      </c>
      <c r="H32" s="14">
        <v>7</v>
      </c>
      <c r="I32" s="14">
        <v>7</v>
      </c>
      <c r="J32" s="14">
        <v>7</v>
      </c>
      <c r="K32" s="14">
        <v>7</v>
      </c>
      <c r="L32" s="14">
        <v>7</v>
      </c>
      <c r="M32" s="11">
        <f t="shared" si="3"/>
        <v>53</v>
      </c>
      <c r="N32" s="11">
        <f t="shared" si="4"/>
        <v>7</v>
      </c>
      <c r="O32" s="14">
        <f t="shared" si="5"/>
        <v>46</v>
      </c>
      <c r="P32" s="12">
        <v>6</v>
      </c>
      <c r="Q32" s="43"/>
      <c r="R32" s="44"/>
    </row>
    <row r="33" ht="18.75" customHeight="1" thickBot="1"/>
    <row r="34" spans="1:18" ht="20.25" customHeight="1" thickBot="1">
      <c r="A34" s="6"/>
      <c r="B34" s="177" t="s">
        <v>39</v>
      </c>
      <c r="C34" s="178"/>
      <c r="D34" s="178"/>
      <c r="E34" s="178"/>
      <c r="F34" s="178"/>
      <c r="G34" s="178"/>
      <c r="H34" s="178"/>
      <c r="I34" s="178"/>
      <c r="J34" s="209"/>
      <c r="K34" s="61"/>
      <c r="L34" s="61"/>
      <c r="M34" s="20"/>
      <c r="N34" s="20"/>
      <c r="O34" s="20"/>
      <c r="P34" s="20"/>
      <c r="Q34" s="34"/>
      <c r="R34" s="41"/>
    </row>
    <row r="35" spans="1:18" ht="20.25" customHeight="1">
      <c r="A35" s="6"/>
      <c r="B35" s="197" t="s">
        <v>0</v>
      </c>
      <c r="C35" s="199" t="s">
        <v>37</v>
      </c>
      <c r="D35" s="187" t="s">
        <v>49</v>
      </c>
      <c r="E35" s="187" t="s">
        <v>20</v>
      </c>
      <c r="F35" s="187" t="s">
        <v>21</v>
      </c>
      <c r="G35" s="187" t="s">
        <v>22</v>
      </c>
      <c r="H35" s="187" t="s">
        <v>23</v>
      </c>
      <c r="I35" s="187" t="s">
        <v>51</v>
      </c>
      <c r="J35" s="187" t="s">
        <v>24</v>
      </c>
      <c r="K35" s="187" t="s">
        <v>63</v>
      </c>
      <c r="L35" s="187" t="s">
        <v>57</v>
      </c>
      <c r="M35" s="187" t="s">
        <v>46</v>
      </c>
      <c r="N35" s="187" t="s">
        <v>47</v>
      </c>
      <c r="O35" s="187" t="s">
        <v>2</v>
      </c>
      <c r="P35" s="187" t="s">
        <v>48</v>
      </c>
      <c r="Q35" s="207"/>
      <c r="R35" s="208"/>
    </row>
    <row r="36" spans="1:18" ht="20.25" customHeight="1" thickBot="1">
      <c r="A36" s="26"/>
      <c r="B36" s="179"/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1" t="s">
        <v>2</v>
      </c>
      <c r="N36" s="181"/>
      <c r="O36" s="188"/>
      <c r="P36" s="181"/>
      <c r="Q36" s="207"/>
      <c r="R36" s="208"/>
    </row>
    <row r="37" spans="1:18" ht="20.25" customHeight="1">
      <c r="A37" s="15">
        <v>1</v>
      </c>
      <c r="B37" s="48" t="s">
        <v>64</v>
      </c>
      <c r="C37" s="15"/>
      <c r="D37" s="15" t="s">
        <v>5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2</v>
      </c>
      <c r="K37" s="16">
        <v>2</v>
      </c>
      <c r="L37" s="16">
        <v>10</v>
      </c>
      <c r="M37" s="16">
        <f>SUM(E37:L37)</f>
        <v>19</v>
      </c>
      <c r="N37" s="63">
        <f>MAX(E37:L37)</f>
        <v>10</v>
      </c>
      <c r="O37" s="16">
        <f aca="true" t="shared" si="6" ref="O37:O45">+M37-N37</f>
        <v>9</v>
      </c>
      <c r="P37" s="49">
        <v>1</v>
      </c>
      <c r="Q37" s="43"/>
      <c r="R37" s="44"/>
    </row>
    <row r="38" spans="1:18" ht="20.25" customHeight="1">
      <c r="A38" s="9">
        <v>2</v>
      </c>
      <c r="B38" s="46" t="s">
        <v>65</v>
      </c>
      <c r="C38" s="9"/>
      <c r="D38" s="9" t="s">
        <v>18</v>
      </c>
      <c r="E38" s="11">
        <v>3</v>
      </c>
      <c r="F38" s="11">
        <v>3</v>
      </c>
      <c r="G38" s="11">
        <v>2</v>
      </c>
      <c r="H38" s="11">
        <v>10</v>
      </c>
      <c r="I38" s="11">
        <v>3</v>
      </c>
      <c r="J38" s="11">
        <v>1</v>
      </c>
      <c r="K38" s="11">
        <v>1</v>
      </c>
      <c r="L38" s="11">
        <v>10</v>
      </c>
      <c r="M38" s="11">
        <f aca="true" t="shared" si="7" ref="M38:M45">SUM(E38:L38)</f>
        <v>33</v>
      </c>
      <c r="N38" s="64">
        <f aca="true" t="shared" si="8" ref="N38:N45">MAX(E38:L38)</f>
        <v>10</v>
      </c>
      <c r="O38" s="11">
        <f t="shared" si="6"/>
        <v>23</v>
      </c>
      <c r="P38" s="50">
        <v>2</v>
      </c>
      <c r="Q38" s="43"/>
      <c r="R38" s="44"/>
    </row>
    <row r="39" spans="1:18" ht="20.25" customHeight="1">
      <c r="A39" s="9">
        <v>3</v>
      </c>
      <c r="B39" s="46" t="s">
        <v>66</v>
      </c>
      <c r="C39" s="9"/>
      <c r="D39" s="9" t="s">
        <v>5</v>
      </c>
      <c r="E39" s="11">
        <v>2</v>
      </c>
      <c r="F39" s="11">
        <v>2</v>
      </c>
      <c r="G39" s="11">
        <v>10</v>
      </c>
      <c r="H39" s="11">
        <v>10</v>
      </c>
      <c r="I39" s="11">
        <v>4</v>
      </c>
      <c r="J39" s="11">
        <v>4</v>
      </c>
      <c r="K39" s="11">
        <v>10</v>
      </c>
      <c r="L39" s="11">
        <v>10</v>
      </c>
      <c r="M39" s="11">
        <f t="shared" si="7"/>
        <v>52</v>
      </c>
      <c r="N39" s="64">
        <f t="shared" si="8"/>
        <v>10</v>
      </c>
      <c r="O39" s="11">
        <f t="shared" si="6"/>
        <v>42</v>
      </c>
      <c r="P39" s="50">
        <v>3</v>
      </c>
      <c r="Q39" s="43"/>
      <c r="R39" s="44"/>
    </row>
    <row r="40" spans="1:18" ht="20.25" customHeight="1">
      <c r="A40" s="9">
        <v>4</v>
      </c>
      <c r="B40" s="46" t="s">
        <v>68</v>
      </c>
      <c r="C40" s="9"/>
      <c r="D40" s="9" t="s">
        <v>5</v>
      </c>
      <c r="E40" s="11">
        <v>5</v>
      </c>
      <c r="F40" s="11">
        <v>4</v>
      </c>
      <c r="G40" s="11">
        <v>3</v>
      </c>
      <c r="H40" s="11">
        <v>10</v>
      </c>
      <c r="I40" s="11">
        <v>5</v>
      </c>
      <c r="J40" s="11">
        <v>5</v>
      </c>
      <c r="K40" s="11">
        <v>10</v>
      </c>
      <c r="L40" s="11">
        <v>10</v>
      </c>
      <c r="M40" s="11">
        <f t="shared" si="7"/>
        <v>52</v>
      </c>
      <c r="N40" s="64">
        <f t="shared" si="8"/>
        <v>10</v>
      </c>
      <c r="O40" s="11">
        <f t="shared" si="6"/>
        <v>42</v>
      </c>
      <c r="P40" s="50">
        <v>4</v>
      </c>
      <c r="Q40" s="43"/>
      <c r="R40" s="44"/>
    </row>
    <row r="41" spans="1:18" ht="20.25" customHeight="1">
      <c r="A41" s="9">
        <v>5</v>
      </c>
      <c r="B41" s="46" t="s">
        <v>14</v>
      </c>
      <c r="C41" s="9"/>
      <c r="D41" s="9" t="s">
        <v>5</v>
      </c>
      <c r="E41" s="11">
        <v>10</v>
      </c>
      <c r="F41" s="11">
        <v>10</v>
      </c>
      <c r="G41" s="11">
        <v>10</v>
      </c>
      <c r="H41" s="11">
        <v>10</v>
      </c>
      <c r="I41" s="11">
        <v>2</v>
      </c>
      <c r="J41" s="11">
        <v>3</v>
      </c>
      <c r="K41" s="11">
        <v>3</v>
      </c>
      <c r="L41" s="11">
        <v>10</v>
      </c>
      <c r="M41" s="11">
        <f t="shared" si="7"/>
        <v>58</v>
      </c>
      <c r="N41" s="64">
        <f t="shared" si="8"/>
        <v>10</v>
      </c>
      <c r="O41" s="11">
        <f t="shared" si="6"/>
        <v>48</v>
      </c>
      <c r="P41" s="50">
        <v>5</v>
      </c>
      <c r="Q41" s="43"/>
      <c r="R41" s="44"/>
    </row>
    <row r="42" spans="1:18" ht="20.25" customHeight="1">
      <c r="A42" s="9">
        <v>6</v>
      </c>
      <c r="B42" s="46" t="s">
        <v>17</v>
      </c>
      <c r="C42" s="9" t="s">
        <v>45</v>
      </c>
      <c r="D42" s="9" t="s">
        <v>18</v>
      </c>
      <c r="E42" s="11">
        <v>10</v>
      </c>
      <c r="F42" s="11">
        <v>5</v>
      </c>
      <c r="G42" s="11">
        <v>4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f t="shared" si="7"/>
        <v>69</v>
      </c>
      <c r="N42" s="64">
        <f t="shared" si="8"/>
        <v>10</v>
      </c>
      <c r="O42" s="11">
        <f t="shared" si="6"/>
        <v>59</v>
      </c>
      <c r="P42" s="50">
        <v>6</v>
      </c>
      <c r="Q42" s="43"/>
      <c r="R42" s="44"/>
    </row>
    <row r="43" spans="1:18" ht="20.25" customHeight="1">
      <c r="A43" s="9">
        <v>7</v>
      </c>
      <c r="B43" s="46" t="s">
        <v>67</v>
      </c>
      <c r="C43" s="9"/>
      <c r="D43" s="9" t="s">
        <v>5</v>
      </c>
      <c r="E43" s="11">
        <v>4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1">
        <f>SUM(E43:L43)</f>
        <v>74</v>
      </c>
      <c r="N43" s="64">
        <f>MAX(E43:L43)</f>
        <v>10</v>
      </c>
      <c r="O43" s="11">
        <f t="shared" si="6"/>
        <v>64</v>
      </c>
      <c r="P43" s="50">
        <v>7</v>
      </c>
      <c r="Q43" s="43"/>
      <c r="R43" s="44"/>
    </row>
    <row r="44" spans="1:18" ht="20.25" customHeight="1">
      <c r="A44" s="9">
        <v>8</v>
      </c>
      <c r="B44" s="46" t="s">
        <v>74</v>
      </c>
      <c r="C44" s="9"/>
      <c r="D44" s="9" t="s">
        <v>5</v>
      </c>
      <c r="E44" s="11">
        <v>10</v>
      </c>
      <c r="F44" s="11">
        <v>10</v>
      </c>
      <c r="G44" s="11">
        <v>10</v>
      </c>
      <c r="H44" s="11">
        <v>10</v>
      </c>
      <c r="I44" s="11">
        <v>10</v>
      </c>
      <c r="J44" s="11">
        <v>10</v>
      </c>
      <c r="K44" s="11">
        <v>10</v>
      </c>
      <c r="L44" s="11">
        <v>10</v>
      </c>
      <c r="M44" s="11">
        <f>SUM(E44:L44)</f>
        <v>80</v>
      </c>
      <c r="N44" s="64">
        <f>MAX(E44:L44)</f>
        <v>10</v>
      </c>
      <c r="O44" s="11">
        <f t="shared" si="6"/>
        <v>70</v>
      </c>
      <c r="P44" s="50">
        <v>8</v>
      </c>
      <c r="Q44" s="43"/>
      <c r="R44" s="44"/>
    </row>
    <row r="45" spans="1:18" ht="20.25" customHeight="1" thickBot="1">
      <c r="A45" s="12">
        <v>9</v>
      </c>
      <c r="B45" s="47" t="s">
        <v>71</v>
      </c>
      <c r="C45" s="12" t="s">
        <v>70</v>
      </c>
      <c r="D45" s="12" t="s">
        <v>5</v>
      </c>
      <c r="E45" s="14">
        <v>10</v>
      </c>
      <c r="F45" s="14">
        <v>10</v>
      </c>
      <c r="G45" s="14">
        <v>10</v>
      </c>
      <c r="H45" s="14">
        <v>10</v>
      </c>
      <c r="I45" s="14">
        <v>10</v>
      </c>
      <c r="J45" s="14">
        <v>10</v>
      </c>
      <c r="K45" s="14">
        <v>10</v>
      </c>
      <c r="L45" s="14">
        <v>10</v>
      </c>
      <c r="M45" s="14">
        <f t="shared" si="7"/>
        <v>80</v>
      </c>
      <c r="N45" s="65">
        <f t="shared" si="8"/>
        <v>10</v>
      </c>
      <c r="O45" s="14">
        <f t="shared" si="6"/>
        <v>70</v>
      </c>
      <c r="P45" s="51">
        <v>8</v>
      </c>
      <c r="Q45" s="43"/>
      <c r="R45" s="44"/>
    </row>
    <row r="46" ht="21" customHeight="1" thickBot="1"/>
    <row r="47" spans="1:18" ht="21" customHeight="1" thickBot="1">
      <c r="A47" s="6"/>
      <c r="B47" s="177" t="s">
        <v>40</v>
      </c>
      <c r="C47" s="178"/>
      <c r="D47" s="178"/>
      <c r="E47" s="178"/>
      <c r="F47" s="178"/>
      <c r="G47" s="178"/>
      <c r="H47" s="178"/>
      <c r="I47" s="178"/>
      <c r="J47" s="209"/>
      <c r="K47" s="61"/>
      <c r="L47" s="61"/>
      <c r="M47" s="20"/>
      <c r="N47" s="20"/>
      <c r="O47" s="20"/>
      <c r="P47" s="20"/>
      <c r="Q47" s="34"/>
      <c r="R47" s="41"/>
    </row>
    <row r="48" spans="1:18" ht="21" customHeight="1">
      <c r="A48" s="6"/>
      <c r="B48" s="197" t="s">
        <v>0</v>
      </c>
      <c r="C48" s="199" t="s">
        <v>37</v>
      </c>
      <c r="D48" s="187" t="s">
        <v>49</v>
      </c>
      <c r="E48" s="187" t="s">
        <v>20</v>
      </c>
      <c r="F48" s="187" t="s">
        <v>21</v>
      </c>
      <c r="G48" s="187" t="s">
        <v>22</v>
      </c>
      <c r="H48" s="187" t="s">
        <v>23</v>
      </c>
      <c r="I48" s="187" t="s">
        <v>16</v>
      </c>
      <c r="J48" s="187" t="s">
        <v>24</v>
      </c>
      <c r="K48" s="187" t="s">
        <v>63</v>
      </c>
      <c r="L48" s="187" t="s">
        <v>57</v>
      </c>
      <c r="M48" s="187" t="s">
        <v>46</v>
      </c>
      <c r="N48" s="187" t="s">
        <v>47</v>
      </c>
      <c r="O48" s="187" t="s">
        <v>2</v>
      </c>
      <c r="P48" s="187" t="s">
        <v>48</v>
      </c>
      <c r="Q48" s="207"/>
      <c r="R48" s="208"/>
    </row>
    <row r="49" spans="1:18" ht="21" customHeight="1" thickBot="1">
      <c r="A49" s="26"/>
      <c r="B49" s="179"/>
      <c r="C49" s="180" t="s">
        <v>1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 t="s">
        <v>2</v>
      </c>
      <c r="N49" s="181"/>
      <c r="O49" s="181"/>
      <c r="P49" s="181"/>
      <c r="Q49" s="207"/>
      <c r="R49" s="208"/>
    </row>
    <row r="50" spans="1:18" ht="21" customHeight="1">
      <c r="A50" s="15">
        <v>1</v>
      </c>
      <c r="B50" s="45" t="s">
        <v>73</v>
      </c>
      <c r="C50" s="15"/>
      <c r="D50" s="15"/>
      <c r="E50" s="16">
        <v>4</v>
      </c>
      <c r="F50" s="16">
        <v>2</v>
      </c>
      <c r="G50" s="16">
        <v>1</v>
      </c>
      <c r="H50" s="16">
        <v>3</v>
      </c>
      <c r="I50" s="16">
        <v>10</v>
      </c>
      <c r="J50" s="16">
        <v>1</v>
      </c>
      <c r="K50" s="16">
        <v>1</v>
      </c>
      <c r="L50" s="16">
        <v>1</v>
      </c>
      <c r="M50" s="16">
        <f aca="true" t="shared" si="9" ref="M50:M58">SUM(E50:L50)</f>
        <v>23</v>
      </c>
      <c r="N50" s="16">
        <f aca="true" t="shared" si="10" ref="N50:N58">MAX(E50:L50)</f>
        <v>10</v>
      </c>
      <c r="O50" s="16">
        <f aca="true" t="shared" si="11" ref="O50:O58">+M50-N50</f>
        <v>13</v>
      </c>
      <c r="P50" s="15">
        <v>1</v>
      </c>
      <c r="Q50" s="43"/>
      <c r="R50" s="44"/>
    </row>
    <row r="51" spans="1:18" ht="21" customHeight="1">
      <c r="A51" s="9">
        <v>2</v>
      </c>
      <c r="B51" s="46" t="s">
        <v>55</v>
      </c>
      <c r="C51" s="9"/>
      <c r="D51" s="9"/>
      <c r="E51" s="11">
        <v>2</v>
      </c>
      <c r="F51" s="11">
        <v>1</v>
      </c>
      <c r="G51" s="11">
        <v>2</v>
      </c>
      <c r="H51" s="11">
        <v>2</v>
      </c>
      <c r="I51" s="11">
        <v>2</v>
      </c>
      <c r="J51" s="11">
        <v>3</v>
      </c>
      <c r="K51" s="11">
        <v>2</v>
      </c>
      <c r="L51" s="11">
        <v>10</v>
      </c>
      <c r="M51" s="11">
        <f t="shared" si="9"/>
        <v>24</v>
      </c>
      <c r="N51" s="11">
        <f t="shared" si="10"/>
        <v>10</v>
      </c>
      <c r="O51" s="11">
        <f t="shared" si="11"/>
        <v>14</v>
      </c>
      <c r="P51" s="9">
        <v>2</v>
      </c>
      <c r="Q51" s="43"/>
      <c r="R51" s="44"/>
    </row>
    <row r="52" spans="1:18" ht="21" customHeight="1">
      <c r="A52" s="9">
        <v>3</v>
      </c>
      <c r="B52" s="46" t="s">
        <v>54</v>
      </c>
      <c r="C52" s="9"/>
      <c r="D52" s="9"/>
      <c r="E52" s="11">
        <v>6</v>
      </c>
      <c r="F52" s="11">
        <v>6</v>
      </c>
      <c r="G52" s="11">
        <v>6</v>
      </c>
      <c r="H52" s="11">
        <v>4</v>
      </c>
      <c r="I52" s="11">
        <v>1</v>
      </c>
      <c r="J52" s="11">
        <v>10</v>
      </c>
      <c r="K52" s="11">
        <v>3</v>
      </c>
      <c r="L52" s="11">
        <v>2</v>
      </c>
      <c r="M52" s="11">
        <f t="shared" si="9"/>
        <v>38</v>
      </c>
      <c r="N52" s="11">
        <f t="shared" si="10"/>
        <v>10</v>
      </c>
      <c r="O52" s="11">
        <f t="shared" si="11"/>
        <v>28</v>
      </c>
      <c r="P52" s="9">
        <v>3</v>
      </c>
      <c r="Q52" s="43"/>
      <c r="R52" s="44"/>
    </row>
    <row r="53" spans="1:18" ht="21" customHeight="1">
      <c r="A53" s="9">
        <v>4</v>
      </c>
      <c r="B53" s="67" t="s">
        <v>15</v>
      </c>
      <c r="C53" s="9"/>
      <c r="D53" s="9"/>
      <c r="E53" s="11">
        <v>1</v>
      </c>
      <c r="F53" s="11">
        <v>5</v>
      </c>
      <c r="G53" s="11">
        <v>4</v>
      </c>
      <c r="H53" s="11">
        <v>5</v>
      </c>
      <c r="I53" s="11">
        <v>4</v>
      </c>
      <c r="J53" s="11">
        <v>4</v>
      </c>
      <c r="K53" s="11">
        <v>10</v>
      </c>
      <c r="L53" s="11">
        <v>10</v>
      </c>
      <c r="M53" s="11">
        <f t="shared" si="9"/>
        <v>43</v>
      </c>
      <c r="N53" s="11">
        <f t="shared" si="10"/>
        <v>10</v>
      </c>
      <c r="O53" s="11">
        <f t="shared" si="11"/>
        <v>33</v>
      </c>
      <c r="P53" s="9">
        <v>4</v>
      </c>
      <c r="Q53" s="43"/>
      <c r="R53" s="44"/>
    </row>
    <row r="54" spans="1:18" ht="21" customHeight="1">
      <c r="A54" s="9">
        <v>5</v>
      </c>
      <c r="B54" s="46" t="s">
        <v>28</v>
      </c>
      <c r="C54" s="9"/>
      <c r="D54" s="9"/>
      <c r="E54" s="11">
        <v>5</v>
      </c>
      <c r="F54" s="11">
        <v>4</v>
      </c>
      <c r="G54" s="11">
        <v>3</v>
      </c>
      <c r="H54" s="11">
        <v>10</v>
      </c>
      <c r="I54" s="11">
        <v>3</v>
      </c>
      <c r="J54" s="11">
        <v>2</v>
      </c>
      <c r="K54" s="11">
        <v>10</v>
      </c>
      <c r="L54" s="11">
        <v>10</v>
      </c>
      <c r="M54" s="11">
        <f t="shared" si="9"/>
        <v>47</v>
      </c>
      <c r="N54" s="11">
        <f t="shared" si="10"/>
        <v>10</v>
      </c>
      <c r="O54" s="11">
        <f t="shared" si="11"/>
        <v>37</v>
      </c>
      <c r="P54" s="9">
        <v>5</v>
      </c>
      <c r="Q54" s="43"/>
      <c r="R54" s="44"/>
    </row>
    <row r="55" spans="1:18" ht="21" customHeight="1">
      <c r="A55" s="9">
        <v>6</v>
      </c>
      <c r="B55" s="46" t="s">
        <v>72</v>
      </c>
      <c r="C55" s="9"/>
      <c r="D55" s="9"/>
      <c r="E55" s="11">
        <v>10</v>
      </c>
      <c r="F55" s="11">
        <v>3</v>
      </c>
      <c r="G55" s="11">
        <v>5</v>
      </c>
      <c r="H55" s="11">
        <v>1</v>
      </c>
      <c r="I55" s="11">
        <v>10</v>
      </c>
      <c r="J55" s="11">
        <v>10</v>
      </c>
      <c r="K55" s="11">
        <v>10</v>
      </c>
      <c r="L55" s="11">
        <v>10</v>
      </c>
      <c r="M55" s="11">
        <f t="shared" si="9"/>
        <v>59</v>
      </c>
      <c r="N55" s="11">
        <f t="shared" si="10"/>
        <v>10</v>
      </c>
      <c r="O55" s="11">
        <f t="shared" si="11"/>
        <v>49</v>
      </c>
      <c r="P55" s="9">
        <v>6</v>
      </c>
      <c r="Q55" s="43"/>
      <c r="R55" s="44"/>
    </row>
    <row r="56" spans="1:18" ht="21" customHeight="1">
      <c r="A56" s="9">
        <v>7</v>
      </c>
      <c r="B56" s="46" t="s">
        <v>76</v>
      </c>
      <c r="C56" s="9"/>
      <c r="D56" s="9"/>
      <c r="E56" s="11">
        <v>3</v>
      </c>
      <c r="F56" s="11">
        <v>8</v>
      </c>
      <c r="G56" s="11">
        <v>10</v>
      </c>
      <c r="H56" s="11">
        <v>10</v>
      </c>
      <c r="I56" s="11">
        <v>5</v>
      </c>
      <c r="J56" s="11">
        <v>6</v>
      </c>
      <c r="K56" s="11">
        <v>10</v>
      </c>
      <c r="L56" s="11">
        <v>10</v>
      </c>
      <c r="M56" s="11">
        <f t="shared" si="9"/>
        <v>62</v>
      </c>
      <c r="N56" s="11">
        <f t="shared" si="10"/>
        <v>10</v>
      </c>
      <c r="O56" s="11">
        <f t="shared" si="11"/>
        <v>52</v>
      </c>
      <c r="P56" s="9">
        <v>7</v>
      </c>
      <c r="Q56" s="43"/>
      <c r="R56" s="44"/>
    </row>
    <row r="57" spans="1:18" ht="21" customHeight="1">
      <c r="A57" s="9">
        <v>8</v>
      </c>
      <c r="B57" s="46" t="s">
        <v>75</v>
      </c>
      <c r="C57" s="9"/>
      <c r="D57" s="9"/>
      <c r="E57" s="11">
        <v>7</v>
      </c>
      <c r="F57" s="11">
        <v>7</v>
      </c>
      <c r="G57" s="11">
        <v>10</v>
      </c>
      <c r="H57" s="11">
        <v>10</v>
      </c>
      <c r="I57" s="11">
        <v>6</v>
      </c>
      <c r="J57" s="11">
        <v>5</v>
      </c>
      <c r="K57" s="11">
        <v>10</v>
      </c>
      <c r="L57" s="11">
        <v>10</v>
      </c>
      <c r="M57" s="11">
        <f t="shared" si="9"/>
        <v>65</v>
      </c>
      <c r="N57" s="11">
        <f t="shared" si="10"/>
        <v>10</v>
      </c>
      <c r="O57" s="11">
        <f t="shared" si="11"/>
        <v>55</v>
      </c>
      <c r="P57" s="9">
        <v>8</v>
      </c>
      <c r="Q57" s="43"/>
      <c r="R57" s="44"/>
    </row>
    <row r="58" spans="1:18" ht="21" customHeight="1" thickBot="1">
      <c r="A58" s="12">
        <v>9</v>
      </c>
      <c r="B58" s="47" t="s">
        <v>11</v>
      </c>
      <c r="C58" s="12"/>
      <c r="D58" s="12"/>
      <c r="E58" s="14">
        <v>10</v>
      </c>
      <c r="F58" s="14">
        <v>10</v>
      </c>
      <c r="G58" s="14">
        <v>10</v>
      </c>
      <c r="H58" s="14">
        <v>10</v>
      </c>
      <c r="I58" s="14">
        <v>10</v>
      </c>
      <c r="J58" s="14">
        <v>10</v>
      </c>
      <c r="K58" s="14">
        <v>10</v>
      </c>
      <c r="L58" s="14">
        <v>10</v>
      </c>
      <c r="M58" s="14">
        <f t="shared" si="9"/>
        <v>80</v>
      </c>
      <c r="N58" s="14">
        <f t="shared" si="10"/>
        <v>10</v>
      </c>
      <c r="O58" s="14">
        <f t="shared" si="11"/>
        <v>70</v>
      </c>
      <c r="P58" s="12">
        <v>9</v>
      </c>
      <c r="Q58" s="43"/>
      <c r="R58" s="44"/>
    </row>
    <row r="59" spans="1:18" ht="21" customHeight="1">
      <c r="A59" s="22"/>
      <c r="B59" s="22"/>
      <c r="C59" s="22"/>
      <c r="D59" s="22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2"/>
      <c r="Q59" s="27"/>
      <c r="R59" s="44"/>
    </row>
  </sheetData>
  <mergeCells count="70"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R9"/>
    <mergeCell ref="B24:J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R25"/>
    <mergeCell ref="Q26:R26"/>
    <mergeCell ref="B34:J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R35"/>
    <mergeCell ref="Q36:R36"/>
    <mergeCell ref="B47:J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Q48:R48"/>
    <mergeCell ref="Q49:R49"/>
    <mergeCell ref="M48:M49"/>
    <mergeCell ref="N48:N49"/>
    <mergeCell ref="O48:O49"/>
    <mergeCell ref="P48:P49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20">
      <selection activeCell="B29" sqref="B29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10.140625" style="5" customWidth="1"/>
    <col min="4" max="4" width="5.57421875" style="5" customWidth="1"/>
    <col min="5" max="12" width="6.0039062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6.28125" style="31" customWidth="1"/>
    <col min="18" max="18" width="5.71093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0" ht="36" thickBot="1">
      <c r="A2" s="86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7"/>
      <c r="T2" s="87"/>
    </row>
    <row r="3" spans="1:20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  <c r="S3" s="1"/>
      <c r="T3" s="1"/>
    </row>
    <row r="4" spans="1:20" s="25" customFormat="1" ht="39" customHeight="1" thickBot="1">
      <c r="A4" s="91" t="s">
        <v>77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S4" s="87"/>
      <c r="T4" s="88"/>
    </row>
    <row r="5" spans="1:18" s="24" customFormat="1" ht="4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  <c r="Q5" s="32"/>
      <c r="R5" s="40"/>
    </row>
    <row r="6" spans="1:17" ht="38.2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68" t="s">
        <v>8</v>
      </c>
      <c r="C7" s="69"/>
      <c r="D7" s="69"/>
      <c r="E7" s="69"/>
      <c r="F7" s="69"/>
      <c r="G7" s="69"/>
      <c r="H7" s="69"/>
      <c r="I7" s="69"/>
      <c r="J7" s="70"/>
      <c r="K7" s="60"/>
      <c r="L7" s="60"/>
      <c r="M7" s="20"/>
      <c r="N7" s="20"/>
      <c r="O7" s="20"/>
      <c r="P7" s="20"/>
      <c r="Q7" s="34"/>
      <c r="R7" s="41"/>
    </row>
    <row r="8" spans="1:18" ht="21" customHeight="1">
      <c r="A8" s="6"/>
      <c r="B8" s="197" t="s">
        <v>0</v>
      </c>
      <c r="C8" s="199" t="s">
        <v>37</v>
      </c>
      <c r="D8" s="187" t="s">
        <v>49</v>
      </c>
      <c r="E8" s="187" t="s">
        <v>20</v>
      </c>
      <c r="F8" s="187" t="s">
        <v>21</v>
      </c>
      <c r="G8" s="187" t="s">
        <v>22</v>
      </c>
      <c r="H8" s="187" t="s">
        <v>23</v>
      </c>
      <c r="I8" s="187" t="s">
        <v>51</v>
      </c>
      <c r="J8" s="187"/>
      <c r="K8" s="52"/>
      <c r="L8" s="52"/>
      <c r="M8" s="187" t="s">
        <v>46</v>
      </c>
      <c r="N8" s="187" t="s">
        <v>47</v>
      </c>
      <c r="O8" s="187" t="s">
        <v>2</v>
      </c>
      <c r="P8" s="187" t="s">
        <v>48</v>
      </c>
      <c r="Q8" s="189" t="s">
        <v>50</v>
      </c>
      <c r="R8" s="190"/>
    </row>
    <row r="9" spans="1:18" ht="21" customHeight="1" thickBot="1">
      <c r="A9" s="26"/>
      <c r="B9" s="179"/>
      <c r="C9" s="180"/>
      <c r="D9" s="181"/>
      <c r="E9" s="181"/>
      <c r="F9" s="181"/>
      <c r="G9" s="181"/>
      <c r="H9" s="181"/>
      <c r="I9" s="181"/>
      <c r="J9" s="181"/>
      <c r="K9" s="53"/>
      <c r="L9" s="53"/>
      <c r="M9" s="181" t="s">
        <v>2</v>
      </c>
      <c r="N9" s="181"/>
      <c r="O9" s="181"/>
      <c r="P9" s="181"/>
      <c r="Q9" s="210"/>
      <c r="R9" s="211"/>
    </row>
    <row r="10" spans="1:18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>
        <v>2</v>
      </c>
      <c r="F10" s="16">
        <v>1</v>
      </c>
      <c r="G10" s="16">
        <v>1</v>
      </c>
      <c r="H10" s="16">
        <v>1</v>
      </c>
      <c r="I10" s="16">
        <v>1</v>
      </c>
      <c r="J10" s="16"/>
      <c r="K10" s="16"/>
      <c r="L10" s="16"/>
      <c r="M10" s="16">
        <f aca="true" t="shared" si="0" ref="M10:M17">SUM(E10:J10)</f>
        <v>6</v>
      </c>
      <c r="N10" s="16">
        <f>MAX(E10:G10)</f>
        <v>2</v>
      </c>
      <c r="O10" s="16">
        <f aca="true" t="shared" si="1" ref="O10:O17">+M10-N10</f>
        <v>4</v>
      </c>
      <c r="P10" s="15">
        <v>1</v>
      </c>
      <c r="Q10" s="35">
        <v>1</v>
      </c>
      <c r="R10" s="28" t="s">
        <v>3</v>
      </c>
    </row>
    <row r="11" spans="1:18" ht="21" customHeight="1">
      <c r="A11" s="9">
        <v>2</v>
      </c>
      <c r="B11" s="10" t="s">
        <v>30</v>
      </c>
      <c r="C11" s="9" t="s">
        <v>7</v>
      </c>
      <c r="D11" s="9" t="s">
        <v>6</v>
      </c>
      <c r="E11" s="11">
        <v>1</v>
      </c>
      <c r="F11" s="11">
        <v>9</v>
      </c>
      <c r="G11" s="11">
        <v>2</v>
      </c>
      <c r="H11" s="11">
        <v>4</v>
      </c>
      <c r="I11" s="11">
        <v>4</v>
      </c>
      <c r="J11" s="11"/>
      <c r="K11" s="11"/>
      <c r="L11" s="11"/>
      <c r="M11" s="11">
        <f t="shared" si="0"/>
        <v>20</v>
      </c>
      <c r="N11" s="11">
        <f aca="true" t="shared" si="2" ref="N11:N17">MAX(E11:G11)</f>
        <v>9</v>
      </c>
      <c r="O11" s="11">
        <f t="shared" si="1"/>
        <v>11</v>
      </c>
      <c r="P11" s="9">
        <v>2</v>
      </c>
      <c r="Q11" s="36">
        <v>1</v>
      </c>
      <c r="R11" s="29" t="s">
        <v>6</v>
      </c>
    </row>
    <row r="12" spans="1:18" ht="21" customHeight="1">
      <c r="A12" s="9">
        <v>3</v>
      </c>
      <c r="B12" s="10" t="s">
        <v>31</v>
      </c>
      <c r="C12" s="9" t="s">
        <v>9</v>
      </c>
      <c r="D12" s="9" t="s">
        <v>5</v>
      </c>
      <c r="E12" s="11">
        <v>4</v>
      </c>
      <c r="F12" s="11">
        <v>2</v>
      </c>
      <c r="G12" s="11">
        <v>3</v>
      </c>
      <c r="H12" s="11">
        <v>5</v>
      </c>
      <c r="I12" s="11">
        <v>5</v>
      </c>
      <c r="J12" s="11"/>
      <c r="K12" s="11"/>
      <c r="L12" s="11"/>
      <c r="M12" s="11">
        <f>SUM(E12:J12)</f>
        <v>19</v>
      </c>
      <c r="N12" s="11">
        <f>MAX(E12:G12)</f>
        <v>4</v>
      </c>
      <c r="O12" s="11">
        <f t="shared" si="1"/>
        <v>15</v>
      </c>
      <c r="P12" s="9">
        <v>3</v>
      </c>
      <c r="Q12" s="36">
        <v>1</v>
      </c>
      <c r="R12" s="29" t="s">
        <v>5</v>
      </c>
    </row>
    <row r="13" spans="1:18" ht="21" customHeight="1">
      <c r="A13" s="9">
        <v>4</v>
      </c>
      <c r="B13" s="10" t="s">
        <v>29</v>
      </c>
      <c r="C13" s="9" t="s">
        <v>41</v>
      </c>
      <c r="D13" s="9" t="s">
        <v>3</v>
      </c>
      <c r="E13" s="11">
        <v>5</v>
      </c>
      <c r="F13" s="11">
        <v>4</v>
      </c>
      <c r="G13" s="11">
        <v>5</v>
      </c>
      <c r="H13" s="11">
        <v>3</v>
      </c>
      <c r="I13" s="11">
        <v>3</v>
      </c>
      <c r="J13" s="11"/>
      <c r="K13" s="11"/>
      <c r="L13" s="11"/>
      <c r="M13" s="11">
        <f>SUM(E13:J13)</f>
        <v>20</v>
      </c>
      <c r="N13" s="11">
        <f>MAX(E13:G13)</f>
        <v>5</v>
      </c>
      <c r="O13" s="11">
        <f t="shared" si="1"/>
        <v>15</v>
      </c>
      <c r="P13" s="9">
        <v>4</v>
      </c>
      <c r="Q13" s="36">
        <v>2</v>
      </c>
      <c r="R13" s="29" t="s">
        <v>3</v>
      </c>
    </row>
    <row r="14" spans="1:18" ht="21" customHeight="1">
      <c r="A14" s="9">
        <v>5</v>
      </c>
      <c r="B14" s="10" t="s">
        <v>78</v>
      </c>
      <c r="C14" s="9" t="s">
        <v>90</v>
      </c>
      <c r="D14" s="9" t="s">
        <v>3</v>
      </c>
      <c r="E14" s="11">
        <v>9</v>
      </c>
      <c r="F14" s="11">
        <v>6</v>
      </c>
      <c r="G14" s="11">
        <v>9</v>
      </c>
      <c r="H14" s="11">
        <v>2</v>
      </c>
      <c r="I14" s="11">
        <v>2</v>
      </c>
      <c r="J14" s="11"/>
      <c r="K14" s="11"/>
      <c r="L14" s="11"/>
      <c r="M14" s="11">
        <f t="shared" si="0"/>
        <v>28</v>
      </c>
      <c r="N14" s="11">
        <f t="shared" si="2"/>
        <v>9</v>
      </c>
      <c r="O14" s="11">
        <f t="shared" si="1"/>
        <v>19</v>
      </c>
      <c r="P14" s="9">
        <v>5</v>
      </c>
      <c r="Q14" s="36">
        <v>3</v>
      </c>
      <c r="R14" s="29" t="s">
        <v>3</v>
      </c>
    </row>
    <row r="15" spans="1:18" ht="21" customHeight="1">
      <c r="A15" s="9">
        <v>6</v>
      </c>
      <c r="B15" s="10" t="s">
        <v>56</v>
      </c>
      <c r="C15" s="9" t="s">
        <v>61</v>
      </c>
      <c r="D15" s="9" t="s">
        <v>3</v>
      </c>
      <c r="E15" s="11">
        <v>3</v>
      </c>
      <c r="F15" s="11">
        <v>5</v>
      </c>
      <c r="G15" s="11">
        <v>4</v>
      </c>
      <c r="H15" s="11">
        <v>9</v>
      </c>
      <c r="I15" s="11">
        <v>9</v>
      </c>
      <c r="J15" s="11"/>
      <c r="K15" s="11"/>
      <c r="L15" s="11"/>
      <c r="M15" s="11">
        <f t="shared" si="0"/>
        <v>30</v>
      </c>
      <c r="N15" s="11">
        <f t="shared" si="2"/>
        <v>5</v>
      </c>
      <c r="O15" s="11">
        <f t="shared" si="1"/>
        <v>25</v>
      </c>
      <c r="P15" s="9">
        <v>6</v>
      </c>
      <c r="Q15" s="36">
        <v>4</v>
      </c>
      <c r="R15" s="29" t="s">
        <v>3</v>
      </c>
    </row>
    <row r="16" spans="1:18" ht="21" customHeight="1">
      <c r="A16" s="9">
        <v>7</v>
      </c>
      <c r="B16" s="10" t="s">
        <v>89</v>
      </c>
      <c r="C16" s="9" t="s">
        <v>60</v>
      </c>
      <c r="D16" s="9" t="s">
        <v>3</v>
      </c>
      <c r="E16" s="11">
        <v>6</v>
      </c>
      <c r="F16" s="11">
        <v>3</v>
      </c>
      <c r="G16" s="11">
        <v>9</v>
      </c>
      <c r="H16" s="11">
        <v>9</v>
      </c>
      <c r="I16" s="11">
        <v>9</v>
      </c>
      <c r="J16" s="11"/>
      <c r="K16" s="11"/>
      <c r="L16" s="11"/>
      <c r="M16" s="11">
        <f>SUM(E16:J16)</f>
        <v>36</v>
      </c>
      <c r="N16" s="11">
        <f t="shared" si="2"/>
        <v>9</v>
      </c>
      <c r="O16" s="11">
        <f t="shared" si="1"/>
        <v>27</v>
      </c>
      <c r="P16" s="9">
        <v>7</v>
      </c>
      <c r="Q16" s="36">
        <v>5</v>
      </c>
      <c r="R16" s="29" t="s">
        <v>3</v>
      </c>
    </row>
    <row r="17" spans="1:18" ht="21" customHeight="1" thickBot="1">
      <c r="A17" s="12">
        <v>8</v>
      </c>
      <c r="B17" s="13" t="s">
        <v>35</v>
      </c>
      <c r="C17" s="12" t="s">
        <v>4</v>
      </c>
      <c r="D17" s="12" t="s">
        <v>6</v>
      </c>
      <c r="E17" s="14">
        <v>7</v>
      </c>
      <c r="F17" s="14">
        <v>7</v>
      </c>
      <c r="G17" s="14">
        <v>9</v>
      </c>
      <c r="H17" s="14">
        <v>9</v>
      </c>
      <c r="I17" s="14">
        <v>9</v>
      </c>
      <c r="J17" s="14"/>
      <c r="K17" s="14"/>
      <c r="L17" s="14"/>
      <c r="M17" s="14">
        <f t="shared" si="0"/>
        <v>41</v>
      </c>
      <c r="N17" s="14">
        <f t="shared" si="2"/>
        <v>9</v>
      </c>
      <c r="O17" s="14">
        <f t="shared" si="1"/>
        <v>32</v>
      </c>
      <c r="P17" s="12">
        <v>8</v>
      </c>
      <c r="Q17" s="37">
        <v>2</v>
      </c>
      <c r="R17" s="96" t="s">
        <v>6</v>
      </c>
    </row>
    <row r="18" spans="1:18" ht="7.5" customHeight="1">
      <c r="A18" s="18"/>
      <c r="B18" s="21"/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8"/>
      <c r="R18" s="42"/>
    </row>
    <row r="19" ht="7.5" customHeight="1" thickBot="1"/>
    <row r="20" spans="1:18" ht="21" customHeight="1" thickBot="1">
      <c r="A20" s="6"/>
      <c r="B20" s="71" t="s">
        <v>38</v>
      </c>
      <c r="C20" s="72"/>
      <c r="D20" s="72"/>
      <c r="E20" s="72"/>
      <c r="F20" s="72"/>
      <c r="G20" s="72"/>
      <c r="H20" s="72"/>
      <c r="I20" s="72"/>
      <c r="J20" s="73"/>
      <c r="K20" s="61"/>
      <c r="L20" s="61"/>
      <c r="M20" s="20"/>
      <c r="N20" s="20"/>
      <c r="O20" s="20"/>
      <c r="P20" s="20"/>
      <c r="Q20" s="34"/>
      <c r="R20" s="41"/>
    </row>
    <row r="21" spans="1:18" ht="21" customHeight="1">
      <c r="A21" s="6"/>
      <c r="B21" s="197" t="s">
        <v>0</v>
      </c>
      <c r="C21" s="199" t="s">
        <v>37</v>
      </c>
      <c r="D21" s="187" t="s">
        <v>49</v>
      </c>
      <c r="E21" s="187" t="s">
        <v>20</v>
      </c>
      <c r="F21" s="187" t="s">
        <v>21</v>
      </c>
      <c r="G21" s="187" t="s">
        <v>22</v>
      </c>
      <c r="H21" s="187" t="s">
        <v>23</v>
      </c>
      <c r="I21" s="187" t="s">
        <v>51</v>
      </c>
      <c r="J21" s="187"/>
      <c r="K21" s="187"/>
      <c r="L21" s="187"/>
      <c r="M21" s="187" t="s">
        <v>46</v>
      </c>
      <c r="N21" s="187" t="s">
        <v>47</v>
      </c>
      <c r="O21" s="187" t="s">
        <v>2</v>
      </c>
      <c r="P21" s="187" t="s">
        <v>48</v>
      </c>
      <c r="Q21" s="207"/>
      <c r="R21" s="208"/>
    </row>
    <row r="22" spans="1:18" ht="21" customHeight="1" thickBot="1">
      <c r="A22" s="26"/>
      <c r="B22" s="179"/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1" t="s">
        <v>2</v>
      </c>
      <c r="N22" s="181"/>
      <c r="O22" s="181"/>
      <c r="P22" s="181"/>
      <c r="Q22" s="207"/>
      <c r="R22" s="208"/>
    </row>
    <row r="23" spans="1:18" ht="20.25" customHeight="1">
      <c r="A23" s="15">
        <v>1</v>
      </c>
      <c r="B23" s="45" t="s">
        <v>13</v>
      </c>
      <c r="C23" s="15"/>
      <c r="D23" s="15"/>
      <c r="E23" s="16">
        <v>1</v>
      </c>
      <c r="F23" s="16">
        <v>2</v>
      </c>
      <c r="G23" s="16">
        <v>2</v>
      </c>
      <c r="H23" s="16">
        <v>1</v>
      </c>
      <c r="I23" s="16">
        <v>1</v>
      </c>
      <c r="J23" s="16"/>
      <c r="K23" s="16"/>
      <c r="L23" s="16"/>
      <c r="M23" s="16">
        <f>SUM(E23:L23)</f>
        <v>7</v>
      </c>
      <c r="N23" s="16">
        <f>MAX(E23:G23)</f>
        <v>2</v>
      </c>
      <c r="O23" s="16">
        <f>+M23-N23</f>
        <v>5</v>
      </c>
      <c r="P23" s="15">
        <v>1</v>
      </c>
      <c r="Q23" s="43"/>
      <c r="R23" s="44"/>
    </row>
    <row r="24" spans="1:18" ht="20.25" customHeight="1" thickBot="1">
      <c r="A24" s="12">
        <v>2</v>
      </c>
      <c r="B24" s="47" t="s">
        <v>27</v>
      </c>
      <c r="C24" s="12"/>
      <c r="D24" s="12"/>
      <c r="E24" s="14">
        <v>3</v>
      </c>
      <c r="F24" s="14">
        <v>1</v>
      </c>
      <c r="G24" s="14">
        <v>1</v>
      </c>
      <c r="H24" s="14">
        <v>2</v>
      </c>
      <c r="I24" s="14">
        <v>2</v>
      </c>
      <c r="J24" s="14"/>
      <c r="K24" s="14"/>
      <c r="L24" s="14"/>
      <c r="M24" s="14">
        <f>SUM(E24:L24)</f>
        <v>9</v>
      </c>
      <c r="N24" s="14">
        <f>MAX(E24:G24)</f>
        <v>3</v>
      </c>
      <c r="O24" s="14">
        <f>+M24-N24</f>
        <v>6</v>
      </c>
      <c r="P24" s="12">
        <v>2</v>
      </c>
      <c r="Q24" s="43"/>
      <c r="R24" s="44"/>
    </row>
    <row r="25" ht="15.75" thickBot="1"/>
    <row r="26" spans="1:18" ht="21" customHeight="1" thickBot="1">
      <c r="A26" s="6"/>
      <c r="B26" s="71" t="s">
        <v>100</v>
      </c>
      <c r="C26" s="72"/>
      <c r="D26" s="72"/>
      <c r="E26" s="72"/>
      <c r="F26" s="72"/>
      <c r="G26" s="72"/>
      <c r="H26" s="72"/>
      <c r="I26" s="72"/>
      <c r="J26" s="73"/>
      <c r="K26" s="61"/>
      <c r="L26" s="61"/>
      <c r="M26" s="20"/>
      <c r="N26" s="20"/>
      <c r="O26" s="20"/>
      <c r="P26" s="20"/>
      <c r="Q26" s="34"/>
      <c r="R26" s="41"/>
    </row>
    <row r="27" spans="1:18" ht="21" customHeight="1">
      <c r="A27" s="6"/>
      <c r="B27" s="197" t="s">
        <v>0</v>
      </c>
      <c r="C27" s="199" t="s">
        <v>37</v>
      </c>
      <c r="D27" s="187" t="s">
        <v>49</v>
      </c>
      <c r="E27" s="187" t="s">
        <v>20</v>
      </c>
      <c r="F27" s="187" t="s">
        <v>21</v>
      </c>
      <c r="G27" s="187" t="s">
        <v>22</v>
      </c>
      <c r="H27" s="187" t="s">
        <v>23</v>
      </c>
      <c r="I27" s="187" t="s">
        <v>51</v>
      </c>
      <c r="J27" s="187"/>
      <c r="K27" s="187"/>
      <c r="L27" s="187"/>
      <c r="M27" s="187" t="s">
        <v>46</v>
      </c>
      <c r="N27" s="187" t="s">
        <v>47</v>
      </c>
      <c r="O27" s="187" t="s">
        <v>2</v>
      </c>
      <c r="P27" s="187" t="s">
        <v>48</v>
      </c>
      <c r="Q27" s="207"/>
      <c r="R27" s="208"/>
    </row>
    <row r="28" spans="1:18" ht="21" customHeight="1" thickBot="1">
      <c r="A28" s="26"/>
      <c r="B28" s="179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1" t="s">
        <v>2</v>
      </c>
      <c r="N28" s="181"/>
      <c r="O28" s="181"/>
      <c r="P28" s="181"/>
      <c r="Q28" s="207"/>
      <c r="R28" s="208"/>
    </row>
    <row r="29" spans="1:18" ht="20.25" customHeight="1" thickBot="1">
      <c r="A29" s="78">
        <v>1</v>
      </c>
      <c r="B29" s="94" t="s">
        <v>101</v>
      </c>
      <c r="C29" s="78"/>
      <c r="D29" s="78"/>
      <c r="E29" s="80">
        <v>2</v>
      </c>
      <c r="F29" s="80">
        <v>2</v>
      </c>
      <c r="G29" s="80">
        <v>2</v>
      </c>
      <c r="H29" s="80">
        <v>1</v>
      </c>
      <c r="I29" s="80">
        <v>1</v>
      </c>
      <c r="J29" s="80"/>
      <c r="K29" s="80"/>
      <c r="L29" s="80"/>
      <c r="M29" s="80">
        <f>SUM(E29:L29)</f>
        <v>8</v>
      </c>
      <c r="N29" s="80">
        <f>MAX(E29:G29)</f>
        <v>2</v>
      </c>
      <c r="O29" s="80">
        <f>+M29-N29</f>
        <v>6</v>
      </c>
      <c r="P29" s="78">
        <v>1</v>
      </c>
      <c r="Q29" s="43"/>
      <c r="R29" s="44"/>
    </row>
    <row r="30" ht="8.25" customHeight="1"/>
    <row r="31" ht="4.5" customHeight="1" thickBot="1"/>
    <row r="32" ht="52.5" customHeight="1" hidden="1" thickBot="1"/>
    <row r="33" spans="1:18" ht="20.25" customHeight="1" thickBot="1">
      <c r="A33" s="6"/>
      <c r="B33" s="71" t="s">
        <v>39</v>
      </c>
      <c r="C33" s="72"/>
      <c r="D33" s="72"/>
      <c r="E33" s="72"/>
      <c r="F33" s="72"/>
      <c r="G33" s="72"/>
      <c r="H33" s="72"/>
      <c r="I33" s="72"/>
      <c r="J33" s="73"/>
      <c r="K33" s="61"/>
      <c r="L33" s="61"/>
      <c r="M33" s="20"/>
      <c r="N33" s="20"/>
      <c r="O33" s="20"/>
      <c r="P33" s="20"/>
      <c r="Q33" s="34"/>
      <c r="R33" s="41"/>
    </row>
    <row r="34" spans="1:18" ht="20.25" customHeight="1">
      <c r="A34" s="6"/>
      <c r="B34" s="197" t="s">
        <v>0</v>
      </c>
      <c r="C34" s="199" t="s">
        <v>37</v>
      </c>
      <c r="D34" s="100" t="s">
        <v>49</v>
      </c>
      <c r="E34" s="187" t="s">
        <v>20</v>
      </c>
      <c r="F34" s="187" t="s">
        <v>21</v>
      </c>
      <c r="G34" s="187" t="s">
        <v>22</v>
      </c>
      <c r="H34" s="187" t="s">
        <v>23</v>
      </c>
      <c r="I34" s="187" t="s">
        <v>51</v>
      </c>
      <c r="J34" s="187"/>
      <c r="K34" s="187"/>
      <c r="L34" s="187"/>
      <c r="M34" s="187" t="s">
        <v>46</v>
      </c>
      <c r="N34" s="187" t="s">
        <v>47</v>
      </c>
      <c r="O34" s="187" t="s">
        <v>2</v>
      </c>
      <c r="P34" s="187" t="s">
        <v>48</v>
      </c>
      <c r="Q34" s="207"/>
      <c r="R34" s="208"/>
    </row>
    <row r="35" spans="1:18" ht="20.25" customHeight="1" thickBot="1">
      <c r="A35" s="26"/>
      <c r="B35" s="179"/>
      <c r="C35" s="180"/>
      <c r="D35" s="53" t="s">
        <v>112</v>
      </c>
      <c r="E35" s="181"/>
      <c r="F35" s="181"/>
      <c r="G35" s="181"/>
      <c r="H35" s="181"/>
      <c r="I35" s="181"/>
      <c r="J35" s="181"/>
      <c r="K35" s="181"/>
      <c r="L35" s="181"/>
      <c r="M35" s="181" t="s">
        <v>2</v>
      </c>
      <c r="N35" s="181"/>
      <c r="O35" s="188"/>
      <c r="P35" s="181"/>
      <c r="Q35" s="207"/>
      <c r="R35" s="208"/>
    </row>
    <row r="36" spans="1:18" ht="20.25" customHeight="1">
      <c r="A36" s="15">
        <v>1</v>
      </c>
      <c r="B36" s="48" t="s">
        <v>79</v>
      </c>
      <c r="C36" s="15"/>
      <c r="D36" s="15" t="s">
        <v>5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/>
      <c r="K36" s="16"/>
      <c r="L36" s="16"/>
      <c r="M36" s="16">
        <f>SUM(E36:L36)</f>
        <v>5</v>
      </c>
      <c r="N36" s="16">
        <f aca="true" t="shared" si="3" ref="N36:N43">MAX(E36:G36)</f>
        <v>1</v>
      </c>
      <c r="O36" s="16">
        <f aca="true" t="shared" si="4" ref="O36:O43">+M36-N36</f>
        <v>4</v>
      </c>
      <c r="P36" s="15">
        <v>1</v>
      </c>
      <c r="Q36" s="43"/>
      <c r="R36" s="44"/>
    </row>
    <row r="37" spans="1:18" ht="20.25" customHeight="1">
      <c r="A37" s="9">
        <v>2</v>
      </c>
      <c r="B37" s="46" t="s">
        <v>65</v>
      </c>
      <c r="C37" s="9"/>
      <c r="D37" s="9" t="s">
        <v>18</v>
      </c>
      <c r="E37" s="11">
        <v>2</v>
      </c>
      <c r="F37" s="11">
        <v>2</v>
      </c>
      <c r="G37" s="11">
        <v>2</v>
      </c>
      <c r="H37" s="11">
        <v>3</v>
      </c>
      <c r="I37" s="11">
        <v>3</v>
      </c>
      <c r="J37" s="11"/>
      <c r="K37" s="11"/>
      <c r="L37" s="11"/>
      <c r="M37" s="11">
        <f aca="true" t="shared" si="5" ref="M37:M44">SUM(E37:L37)</f>
        <v>12</v>
      </c>
      <c r="N37" s="11">
        <f t="shared" si="3"/>
        <v>2</v>
      </c>
      <c r="O37" s="11">
        <f t="shared" si="4"/>
        <v>10</v>
      </c>
      <c r="P37" s="9">
        <v>2</v>
      </c>
      <c r="Q37" s="43"/>
      <c r="R37" s="44"/>
    </row>
    <row r="38" spans="1:18" ht="20.25" customHeight="1">
      <c r="A38" s="9">
        <v>3</v>
      </c>
      <c r="B38" s="46" t="s">
        <v>66</v>
      </c>
      <c r="C38" s="9"/>
      <c r="D38" s="9" t="s">
        <v>5</v>
      </c>
      <c r="E38" s="11">
        <v>5</v>
      </c>
      <c r="F38" s="11">
        <v>7</v>
      </c>
      <c r="G38" s="11">
        <v>3</v>
      </c>
      <c r="H38" s="11">
        <v>2</v>
      </c>
      <c r="I38" s="11">
        <v>2</v>
      </c>
      <c r="J38" s="11"/>
      <c r="K38" s="11"/>
      <c r="L38" s="11"/>
      <c r="M38" s="11">
        <f t="shared" si="5"/>
        <v>19</v>
      </c>
      <c r="N38" s="11">
        <f t="shared" si="3"/>
        <v>7</v>
      </c>
      <c r="O38" s="11">
        <f t="shared" si="4"/>
        <v>12</v>
      </c>
      <c r="P38" s="9">
        <v>3</v>
      </c>
      <c r="Q38" s="43"/>
      <c r="R38" s="44"/>
    </row>
    <row r="39" spans="1:18" ht="20.25" customHeight="1">
      <c r="A39" s="9">
        <v>4</v>
      </c>
      <c r="B39" s="46" t="s">
        <v>67</v>
      </c>
      <c r="C39" s="9"/>
      <c r="D39" s="9" t="s">
        <v>5</v>
      </c>
      <c r="E39" s="11">
        <v>3</v>
      </c>
      <c r="F39" s="11">
        <v>3</v>
      </c>
      <c r="G39" s="11">
        <v>4</v>
      </c>
      <c r="H39" s="11">
        <v>10</v>
      </c>
      <c r="I39" s="11">
        <v>10</v>
      </c>
      <c r="J39" s="11"/>
      <c r="K39" s="11"/>
      <c r="L39" s="11"/>
      <c r="M39" s="11">
        <f>SUM(E39:L39)</f>
        <v>30</v>
      </c>
      <c r="N39" s="11">
        <f t="shared" si="3"/>
        <v>4</v>
      </c>
      <c r="O39" s="11">
        <f t="shared" si="4"/>
        <v>26</v>
      </c>
      <c r="P39" s="9">
        <v>4</v>
      </c>
      <c r="Q39" s="43"/>
      <c r="R39" s="44"/>
    </row>
    <row r="40" spans="1:18" ht="20.25" customHeight="1">
      <c r="A40" s="9">
        <v>5</v>
      </c>
      <c r="B40" s="46" t="s">
        <v>68</v>
      </c>
      <c r="C40" s="9"/>
      <c r="D40" s="9" t="s">
        <v>5</v>
      </c>
      <c r="E40" s="11">
        <v>4</v>
      </c>
      <c r="F40" s="11">
        <v>4</v>
      </c>
      <c r="G40" s="11">
        <v>10</v>
      </c>
      <c r="H40" s="11">
        <v>10</v>
      </c>
      <c r="I40" s="11">
        <v>10</v>
      </c>
      <c r="J40" s="11"/>
      <c r="K40" s="11"/>
      <c r="L40" s="11"/>
      <c r="M40" s="11">
        <f t="shared" si="5"/>
        <v>38</v>
      </c>
      <c r="N40" s="11">
        <f t="shared" si="3"/>
        <v>10</v>
      </c>
      <c r="O40" s="11">
        <f t="shared" si="4"/>
        <v>28</v>
      </c>
      <c r="P40" s="9">
        <v>5</v>
      </c>
      <c r="Q40" s="43"/>
      <c r="R40" s="44"/>
    </row>
    <row r="41" spans="1:18" ht="20.25" customHeight="1">
      <c r="A41" s="9">
        <v>6</v>
      </c>
      <c r="B41" s="46" t="s">
        <v>82</v>
      </c>
      <c r="C41" s="9"/>
      <c r="D41" s="9" t="s">
        <v>5</v>
      </c>
      <c r="E41" s="11">
        <v>10</v>
      </c>
      <c r="F41" s="11">
        <v>5</v>
      </c>
      <c r="G41" s="11">
        <v>5</v>
      </c>
      <c r="H41" s="11">
        <v>10</v>
      </c>
      <c r="I41" s="11">
        <v>10</v>
      </c>
      <c r="J41" s="11"/>
      <c r="K41" s="11"/>
      <c r="L41" s="11"/>
      <c r="M41" s="11">
        <f>SUM(E41:L41)</f>
        <v>40</v>
      </c>
      <c r="N41" s="11">
        <f t="shared" si="3"/>
        <v>10</v>
      </c>
      <c r="O41" s="11">
        <f t="shared" si="4"/>
        <v>30</v>
      </c>
      <c r="P41" s="9">
        <v>6</v>
      </c>
      <c r="Q41" s="43"/>
      <c r="R41" s="44"/>
    </row>
    <row r="42" spans="1:18" ht="20.25" customHeight="1">
      <c r="A42" s="9">
        <v>7</v>
      </c>
      <c r="B42" s="46" t="s">
        <v>81</v>
      </c>
      <c r="C42" s="9"/>
      <c r="D42" s="9" t="s">
        <v>5</v>
      </c>
      <c r="E42" s="11">
        <v>6</v>
      </c>
      <c r="F42" s="11">
        <v>9</v>
      </c>
      <c r="G42" s="11">
        <v>10</v>
      </c>
      <c r="H42" s="11">
        <v>10</v>
      </c>
      <c r="I42" s="11">
        <v>10</v>
      </c>
      <c r="J42" s="11"/>
      <c r="K42" s="11"/>
      <c r="L42" s="11"/>
      <c r="M42" s="11">
        <f t="shared" si="5"/>
        <v>45</v>
      </c>
      <c r="N42" s="11">
        <f t="shared" si="3"/>
        <v>10</v>
      </c>
      <c r="O42" s="11">
        <f t="shared" si="4"/>
        <v>35</v>
      </c>
      <c r="P42" s="9">
        <v>7</v>
      </c>
      <c r="Q42" s="43"/>
      <c r="R42" s="44"/>
    </row>
    <row r="43" spans="1:18" ht="20.25" customHeight="1">
      <c r="A43" s="9">
        <v>8</v>
      </c>
      <c r="B43" s="46" t="s">
        <v>83</v>
      </c>
      <c r="C43" s="9"/>
      <c r="D43" s="9" t="s">
        <v>5</v>
      </c>
      <c r="E43" s="11">
        <v>10</v>
      </c>
      <c r="F43" s="11">
        <v>6</v>
      </c>
      <c r="G43" s="11">
        <v>10</v>
      </c>
      <c r="H43" s="11">
        <v>10</v>
      </c>
      <c r="I43" s="11">
        <v>10</v>
      </c>
      <c r="J43" s="11"/>
      <c r="K43" s="11"/>
      <c r="L43" s="11"/>
      <c r="M43" s="11">
        <f t="shared" si="5"/>
        <v>46</v>
      </c>
      <c r="N43" s="11">
        <f t="shared" si="3"/>
        <v>10</v>
      </c>
      <c r="O43" s="11">
        <f t="shared" si="4"/>
        <v>36</v>
      </c>
      <c r="P43" s="9">
        <v>8</v>
      </c>
      <c r="Q43" s="43"/>
      <c r="R43" s="44"/>
    </row>
    <row r="44" spans="1:18" ht="20.25" customHeight="1" thickBot="1">
      <c r="A44" s="9">
        <v>9</v>
      </c>
      <c r="B44" s="47" t="s">
        <v>80</v>
      </c>
      <c r="C44" s="12"/>
      <c r="D44" s="12" t="s">
        <v>5</v>
      </c>
      <c r="E44" s="14">
        <v>10</v>
      </c>
      <c r="F44" s="14">
        <v>8</v>
      </c>
      <c r="G44" s="14">
        <v>10</v>
      </c>
      <c r="H44" s="14">
        <v>10</v>
      </c>
      <c r="I44" s="14">
        <v>10</v>
      </c>
      <c r="J44" s="14"/>
      <c r="K44" s="14"/>
      <c r="L44" s="14"/>
      <c r="M44" s="14">
        <f t="shared" si="5"/>
        <v>48</v>
      </c>
      <c r="N44" s="14">
        <f>MAX(E44:G44)</f>
        <v>10</v>
      </c>
      <c r="O44" s="14">
        <f>+M44-N44</f>
        <v>38</v>
      </c>
      <c r="P44" s="12">
        <v>9</v>
      </c>
      <c r="Q44" s="43"/>
      <c r="R44" s="44"/>
    </row>
    <row r="45" ht="21" customHeight="1" thickBot="1"/>
    <row r="46" spans="1:18" ht="21" customHeight="1" thickBot="1">
      <c r="A46" s="6"/>
      <c r="B46" s="71" t="s">
        <v>40</v>
      </c>
      <c r="C46" s="72"/>
      <c r="D46" s="72"/>
      <c r="E46" s="72"/>
      <c r="F46" s="72"/>
      <c r="G46" s="72"/>
      <c r="H46" s="72"/>
      <c r="I46" s="72"/>
      <c r="J46" s="73"/>
      <c r="K46" s="61"/>
      <c r="L46" s="61"/>
      <c r="M46" s="20"/>
      <c r="N46" s="20"/>
      <c r="O46" s="20"/>
      <c r="P46" s="20"/>
      <c r="Q46" s="34"/>
      <c r="R46" s="41"/>
    </row>
    <row r="47" spans="1:18" ht="21" customHeight="1">
      <c r="A47" s="6"/>
      <c r="B47" s="197" t="s">
        <v>0</v>
      </c>
      <c r="C47" s="199" t="s">
        <v>37</v>
      </c>
      <c r="D47" s="187" t="s">
        <v>49</v>
      </c>
      <c r="E47" s="187" t="s">
        <v>20</v>
      </c>
      <c r="F47" s="187" t="s">
        <v>21</v>
      </c>
      <c r="G47" s="187" t="s">
        <v>22</v>
      </c>
      <c r="H47" s="187" t="s">
        <v>23</v>
      </c>
      <c r="I47" s="187" t="s">
        <v>16</v>
      </c>
      <c r="J47" s="187"/>
      <c r="K47" s="187"/>
      <c r="L47" s="187"/>
      <c r="M47" s="187" t="s">
        <v>46</v>
      </c>
      <c r="N47" s="187" t="s">
        <v>47</v>
      </c>
      <c r="O47" s="187" t="s">
        <v>2</v>
      </c>
      <c r="P47" s="187" t="s">
        <v>48</v>
      </c>
      <c r="Q47" s="207"/>
      <c r="R47" s="208"/>
    </row>
    <row r="48" spans="1:18" ht="21" customHeight="1" thickBot="1">
      <c r="A48" s="26"/>
      <c r="B48" s="179"/>
      <c r="C48" s="180" t="s">
        <v>1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 t="s">
        <v>2</v>
      </c>
      <c r="N48" s="181"/>
      <c r="O48" s="181"/>
      <c r="P48" s="181"/>
      <c r="Q48" s="207"/>
      <c r="R48" s="208"/>
    </row>
    <row r="49" spans="1:18" ht="21" customHeight="1">
      <c r="A49" s="15">
        <v>1</v>
      </c>
      <c r="B49" s="45" t="s">
        <v>55</v>
      </c>
      <c r="C49" s="15"/>
      <c r="D49" s="15"/>
      <c r="E49" s="16">
        <v>1</v>
      </c>
      <c r="F49" s="16">
        <v>1</v>
      </c>
      <c r="G49" s="16">
        <v>2</v>
      </c>
      <c r="H49" s="16">
        <v>3</v>
      </c>
      <c r="I49" s="16">
        <v>3</v>
      </c>
      <c r="J49" s="16"/>
      <c r="K49" s="16"/>
      <c r="L49" s="16"/>
      <c r="M49" s="16">
        <f aca="true" t="shared" si="6" ref="M49:M60">SUM(E49:L49)</f>
        <v>10</v>
      </c>
      <c r="N49" s="16">
        <f aca="true" t="shared" si="7" ref="N49:N60">MAX(E49:G49)</f>
        <v>2</v>
      </c>
      <c r="O49" s="16">
        <f aca="true" t="shared" si="8" ref="O49:O60">+M49-N49</f>
        <v>8</v>
      </c>
      <c r="P49" s="15">
        <v>1</v>
      </c>
      <c r="Q49" s="43"/>
      <c r="R49" s="44"/>
    </row>
    <row r="50" spans="1:18" ht="21" customHeight="1">
      <c r="A50" s="9">
        <v>2</v>
      </c>
      <c r="B50" s="46" t="s">
        <v>54</v>
      </c>
      <c r="C50" s="9"/>
      <c r="D50" s="9"/>
      <c r="E50" s="11">
        <v>4</v>
      </c>
      <c r="F50" s="11">
        <v>13</v>
      </c>
      <c r="G50" s="11">
        <v>3</v>
      </c>
      <c r="H50" s="11">
        <v>4</v>
      </c>
      <c r="I50" s="11">
        <v>4</v>
      </c>
      <c r="J50" s="11"/>
      <c r="K50" s="11"/>
      <c r="L50" s="11"/>
      <c r="M50" s="11">
        <f t="shared" si="6"/>
        <v>28</v>
      </c>
      <c r="N50" s="11">
        <f t="shared" si="7"/>
        <v>13</v>
      </c>
      <c r="O50" s="11">
        <f t="shared" si="8"/>
        <v>15</v>
      </c>
      <c r="P50" s="9">
        <v>2</v>
      </c>
      <c r="Q50" s="43"/>
      <c r="R50" s="44"/>
    </row>
    <row r="51" spans="1:18" ht="21" customHeight="1">
      <c r="A51" s="9">
        <v>3</v>
      </c>
      <c r="B51" s="46" t="s">
        <v>84</v>
      </c>
      <c r="C51" s="9"/>
      <c r="D51" s="9"/>
      <c r="E51" s="11">
        <v>13</v>
      </c>
      <c r="F51" s="11">
        <v>3</v>
      </c>
      <c r="G51" s="11">
        <v>13</v>
      </c>
      <c r="H51" s="11">
        <v>1</v>
      </c>
      <c r="I51" s="11">
        <v>1</v>
      </c>
      <c r="J51" s="11"/>
      <c r="K51" s="11"/>
      <c r="L51" s="11"/>
      <c r="M51" s="11">
        <f>SUM(E51:L51)</f>
        <v>31</v>
      </c>
      <c r="N51" s="11">
        <f>MAX(E51:G51)</f>
        <v>13</v>
      </c>
      <c r="O51" s="11">
        <f>+M51-N51</f>
        <v>18</v>
      </c>
      <c r="P51" s="9">
        <v>3</v>
      </c>
      <c r="Q51" s="43"/>
      <c r="R51" s="44"/>
    </row>
    <row r="52" spans="1:18" ht="21" customHeight="1">
      <c r="A52" s="9">
        <v>4</v>
      </c>
      <c r="B52" s="46" t="s">
        <v>106</v>
      </c>
      <c r="C52" s="9"/>
      <c r="D52" s="9"/>
      <c r="E52" s="11">
        <v>7</v>
      </c>
      <c r="F52" s="11">
        <v>5</v>
      </c>
      <c r="G52" s="11">
        <v>4</v>
      </c>
      <c r="H52" s="11">
        <v>5</v>
      </c>
      <c r="I52" s="11">
        <v>5</v>
      </c>
      <c r="J52" s="11"/>
      <c r="K52" s="11"/>
      <c r="L52" s="11"/>
      <c r="M52" s="11">
        <f>SUM(E52:L52)</f>
        <v>26</v>
      </c>
      <c r="N52" s="11">
        <f>MAX(E52:G52)</f>
        <v>7</v>
      </c>
      <c r="O52" s="11">
        <f>+M52-N52</f>
        <v>19</v>
      </c>
      <c r="P52" s="9">
        <v>4</v>
      </c>
      <c r="Q52" s="43"/>
      <c r="R52" s="44"/>
    </row>
    <row r="53" spans="1:18" ht="21" customHeight="1">
      <c r="A53" s="9">
        <v>5</v>
      </c>
      <c r="B53" s="46" t="s">
        <v>85</v>
      </c>
      <c r="C53" s="9"/>
      <c r="D53" s="9"/>
      <c r="E53" s="11">
        <v>2</v>
      </c>
      <c r="F53" s="11">
        <v>13</v>
      </c>
      <c r="G53" s="11">
        <v>1</v>
      </c>
      <c r="H53" s="11">
        <v>13</v>
      </c>
      <c r="I53" s="11">
        <v>13</v>
      </c>
      <c r="J53" s="11"/>
      <c r="K53" s="11"/>
      <c r="L53" s="11"/>
      <c r="M53" s="11">
        <f>SUM(E53:L53)</f>
        <v>42</v>
      </c>
      <c r="N53" s="11">
        <f>MAX(E53:G53)</f>
        <v>13</v>
      </c>
      <c r="O53" s="11">
        <f>+M53-N53</f>
        <v>29</v>
      </c>
      <c r="P53" s="9">
        <v>5</v>
      </c>
      <c r="Q53" s="43"/>
      <c r="R53" s="44"/>
    </row>
    <row r="54" spans="1:18" ht="21" customHeight="1">
      <c r="A54" s="9">
        <v>6</v>
      </c>
      <c r="B54" s="46" t="s">
        <v>109</v>
      </c>
      <c r="C54" s="9"/>
      <c r="D54" s="9"/>
      <c r="E54" s="11">
        <v>13</v>
      </c>
      <c r="F54" s="11">
        <v>13</v>
      </c>
      <c r="G54" s="11">
        <v>13</v>
      </c>
      <c r="H54" s="11">
        <v>2</v>
      </c>
      <c r="I54" s="11">
        <v>2</v>
      </c>
      <c r="J54" s="11"/>
      <c r="K54" s="11"/>
      <c r="L54" s="11"/>
      <c r="M54" s="11">
        <f>SUM(E54:L54)</f>
        <v>43</v>
      </c>
      <c r="N54" s="11">
        <f>MAX(E54:G54)</f>
        <v>13</v>
      </c>
      <c r="O54" s="11">
        <f>+M54-N54</f>
        <v>30</v>
      </c>
      <c r="P54" s="9">
        <v>6</v>
      </c>
      <c r="Q54" s="43"/>
      <c r="R54" s="44"/>
    </row>
    <row r="55" spans="1:18" ht="21" customHeight="1">
      <c r="A55" s="9">
        <v>7</v>
      </c>
      <c r="B55" s="46" t="s">
        <v>87</v>
      </c>
      <c r="C55" s="9"/>
      <c r="D55" s="9"/>
      <c r="E55" s="11">
        <v>3</v>
      </c>
      <c r="F55" s="11">
        <v>2</v>
      </c>
      <c r="G55" s="11">
        <v>13</v>
      </c>
      <c r="H55" s="11">
        <v>13</v>
      </c>
      <c r="I55" s="11">
        <v>13</v>
      </c>
      <c r="J55" s="11"/>
      <c r="K55" s="11"/>
      <c r="L55" s="11"/>
      <c r="M55" s="11">
        <f t="shared" si="6"/>
        <v>44</v>
      </c>
      <c r="N55" s="11">
        <f t="shared" si="7"/>
        <v>13</v>
      </c>
      <c r="O55" s="11">
        <f t="shared" si="8"/>
        <v>31</v>
      </c>
      <c r="P55" s="9">
        <v>7</v>
      </c>
      <c r="Q55" s="43"/>
      <c r="R55" s="44"/>
    </row>
    <row r="56" spans="1:18" ht="21" customHeight="1">
      <c r="A56" s="9">
        <v>8</v>
      </c>
      <c r="B56" s="46" t="s">
        <v>86</v>
      </c>
      <c r="C56" s="9"/>
      <c r="D56" s="9"/>
      <c r="E56" s="11">
        <v>5</v>
      </c>
      <c r="F56" s="11">
        <v>4</v>
      </c>
      <c r="G56" s="11">
        <v>13</v>
      </c>
      <c r="H56" s="11">
        <v>13</v>
      </c>
      <c r="I56" s="11">
        <v>13</v>
      </c>
      <c r="J56" s="11"/>
      <c r="K56" s="11"/>
      <c r="L56" s="11"/>
      <c r="M56" s="11">
        <f t="shared" si="6"/>
        <v>48</v>
      </c>
      <c r="N56" s="11">
        <f t="shared" si="7"/>
        <v>13</v>
      </c>
      <c r="O56" s="11">
        <f t="shared" si="8"/>
        <v>35</v>
      </c>
      <c r="P56" s="9">
        <v>8</v>
      </c>
      <c r="Q56" s="43"/>
      <c r="R56" s="44"/>
    </row>
    <row r="57" spans="1:18" ht="21" customHeight="1">
      <c r="A57" s="9">
        <v>9</v>
      </c>
      <c r="B57" s="46" t="s">
        <v>88</v>
      </c>
      <c r="C57" s="9"/>
      <c r="D57" s="9"/>
      <c r="E57" s="11">
        <v>6</v>
      </c>
      <c r="F57" s="11">
        <v>13</v>
      </c>
      <c r="G57" s="11">
        <v>13</v>
      </c>
      <c r="H57" s="11">
        <v>13</v>
      </c>
      <c r="I57" s="11">
        <v>13</v>
      </c>
      <c r="J57" s="11"/>
      <c r="K57" s="11"/>
      <c r="L57" s="11"/>
      <c r="M57" s="11">
        <f t="shared" si="6"/>
        <v>58</v>
      </c>
      <c r="N57" s="11">
        <f t="shared" si="7"/>
        <v>13</v>
      </c>
      <c r="O57" s="11">
        <f t="shared" si="8"/>
        <v>45</v>
      </c>
      <c r="P57" s="9">
        <v>9</v>
      </c>
      <c r="Q57" s="43"/>
      <c r="R57" s="44"/>
    </row>
    <row r="58" spans="1:18" ht="21" customHeight="1">
      <c r="A58" s="9">
        <v>10</v>
      </c>
      <c r="B58" s="46" t="s">
        <v>76</v>
      </c>
      <c r="C58" s="9"/>
      <c r="D58" s="9"/>
      <c r="E58" s="11">
        <v>13</v>
      </c>
      <c r="F58" s="11">
        <v>13</v>
      </c>
      <c r="G58" s="11">
        <v>13</v>
      </c>
      <c r="H58" s="11">
        <v>13</v>
      </c>
      <c r="I58" s="11">
        <v>13</v>
      </c>
      <c r="J58" s="11"/>
      <c r="K58" s="11"/>
      <c r="L58" s="11"/>
      <c r="M58" s="11">
        <f t="shared" si="6"/>
        <v>65</v>
      </c>
      <c r="N58" s="11">
        <f t="shared" si="7"/>
        <v>13</v>
      </c>
      <c r="O58" s="11">
        <f t="shared" si="8"/>
        <v>52</v>
      </c>
      <c r="P58" s="9">
        <v>10</v>
      </c>
      <c r="Q58" s="43"/>
      <c r="R58" s="44"/>
    </row>
    <row r="59" spans="1:18" ht="21" customHeight="1">
      <c r="A59" s="9">
        <v>11</v>
      </c>
      <c r="B59" s="46" t="s">
        <v>105</v>
      </c>
      <c r="C59" s="9"/>
      <c r="D59" s="9"/>
      <c r="E59" s="11">
        <v>13</v>
      </c>
      <c r="F59" s="11">
        <v>13</v>
      </c>
      <c r="G59" s="11">
        <v>13</v>
      </c>
      <c r="H59" s="11">
        <v>13</v>
      </c>
      <c r="I59" s="11">
        <v>13</v>
      </c>
      <c r="J59" s="11"/>
      <c r="K59" s="11"/>
      <c r="L59" s="11"/>
      <c r="M59" s="11">
        <f>SUM(E59:L59)</f>
        <v>65</v>
      </c>
      <c r="N59" s="11">
        <f>MAX(E59:G59)</f>
        <v>13</v>
      </c>
      <c r="O59" s="11">
        <f>+M59-N59</f>
        <v>52</v>
      </c>
      <c r="P59" s="9">
        <v>11</v>
      </c>
      <c r="Q59" s="43"/>
      <c r="R59" s="44"/>
    </row>
    <row r="60" spans="1:18" ht="21" customHeight="1" thickBot="1">
      <c r="A60" s="12">
        <v>12</v>
      </c>
      <c r="B60" s="47" t="s">
        <v>11</v>
      </c>
      <c r="C60" s="12"/>
      <c r="D60" s="12"/>
      <c r="E60" s="11">
        <v>13</v>
      </c>
      <c r="F60" s="11">
        <v>13</v>
      </c>
      <c r="G60" s="11">
        <v>13</v>
      </c>
      <c r="H60" s="11">
        <v>13</v>
      </c>
      <c r="I60" s="11">
        <v>13</v>
      </c>
      <c r="J60" s="14"/>
      <c r="K60" s="14"/>
      <c r="L60" s="14"/>
      <c r="M60" s="14">
        <f t="shared" si="6"/>
        <v>65</v>
      </c>
      <c r="N60" s="14">
        <f t="shared" si="7"/>
        <v>13</v>
      </c>
      <c r="O60" s="14">
        <f t="shared" si="8"/>
        <v>52</v>
      </c>
      <c r="P60" s="12">
        <v>12</v>
      </c>
      <c r="Q60" s="43"/>
      <c r="R60" s="44"/>
    </row>
    <row r="61" spans="1:18" ht="21" customHeight="1">
      <c r="A61" s="22"/>
      <c r="B61" s="22"/>
      <c r="C61" s="22"/>
      <c r="D61" s="22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2"/>
      <c r="Q61" s="27"/>
      <c r="R61" s="44"/>
    </row>
  </sheetData>
  <mergeCells count="82">
    <mergeCell ref="Q27:R27"/>
    <mergeCell ref="Q28:R28"/>
    <mergeCell ref="B27:B28"/>
    <mergeCell ref="C27:C28"/>
    <mergeCell ref="D27:D28"/>
    <mergeCell ref="E27:E28"/>
    <mergeCell ref="F27:F28"/>
    <mergeCell ref="G27:G28"/>
    <mergeCell ref="H27:H28"/>
    <mergeCell ref="I27:I28"/>
    <mergeCell ref="M27:M28"/>
    <mergeCell ref="N27:N28"/>
    <mergeCell ref="O27:O28"/>
    <mergeCell ref="P27:P28"/>
    <mergeCell ref="J27:J28"/>
    <mergeCell ref="K27:K28"/>
    <mergeCell ref="L27:L28"/>
    <mergeCell ref="B5:J5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R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R21"/>
    <mergeCell ref="Q22:R22"/>
    <mergeCell ref="B34:B35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R34"/>
    <mergeCell ref="Q35:R35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Q47:R47"/>
    <mergeCell ref="Q48:R48"/>
    <mergeCell ref="M47:M48"/>
    <mergeCell ref="N47:N48"/>
    <mergeCell ref="O47:O48"/>
    <mergeCell ref="P47:P48"/>
  </mergeCells>
  <printOptions/>
  <pageMargins left="0.36" right="0.75" top="1" bottom="1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3.8515625" style="4" customWidth="1"/>
    <col min="17" max="17" width="3.8515625" style="31" customWidth="1"/>
    <col min="18" max="18" width="3.851562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83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104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4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  <c r="Q5" s="32"/>
      <c r="R5" s="40"/>
    </row>
    <row r="6" spans="1:17" ht="36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95" t="s">
        <v>8</v>
      </c>
      <c r="C7" s="196"/>
      <c r="D7" s="196"/>
      <c r="E7" s="196"/>
      <c r="F7" s="196"/>
      <c r="G7" s="196"/>
      <c r="H7" s="196"/>
      <c r="I7" s="216"/>
      <c r="J7" s="217"/>
      <c r="K7" s="60"/>
      <c r="L7" s="60"/>
      <c r="M7" s="20"/>
      <c r="N7" s="20"/>
      <c r="O7" s="20"/>
      <c r="P7" s="20"/>
      <c r="Q7" s="34"/>
      <c r="R7" s="41"/>
    </row>
    <row r="8" spans="1:18" ht="21" customHeight="1">
      <c r="A8" s="6"/>
      <c r="B8" s="197" t="s">
        <v>0</v>
      </c>
      <c r="C8" s="199" t="s">
        <v>37</v>
      </c>
      <c r="D8" s="187" t="s">
        <v>49</v>
      </c>
      <c r="E8" s="187"/>
      <c r="F8" s="187"/>
      <c r="G8" s="187"/>
      <c r="H8" s="187" t="s">
        <v>92</v>
      </c>
      <c r="I8" s="213"/>
      <c r="J8" s="213"/>
      <c r="K8" s="77"/>
      <c r="L8" s="77"/>
      <c r="M8" s="213"/>
      <c r="N8" s="213"/>
      <c r="O8" s="213"/>
      <c r="P8" s="213"/>
      <c r="Q8" s="213"/>
      <c r="R8" s="213"/>
    </row>
    <row r="9" spans="1:18" ht="21" customHeight="1" thickBot="1">
      <c r="A9" s="26"/>
      <c r="B9" s="179"/>
      <c r="C9" s="180"/>
      <c r="D9" s="181"/>
      <c r="E9" s="181"/>
      <c r="F9" s="181"/>
      <c r="G9" s="181"/>
      <c r="H9" s="181"/>
      <c r="I9" s="213"/>
      <c r="J9" s="213"/>
      <c r="K9" s="77"/>
      <c r="L9" s="77"/>
      <c r="M9" s="213"/>
      <c r="N9" s="213"/>
      <c r="O9" s="213"/>
      <c r="P9" s="213"/>
      <c r="Q9" s="213"/>
      <c r="R9" s="213"/>
    </row>
    <row r="10" spans="1:18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/>
      <c r="F10" s="16"/>
      <c r="G10" s="16"/>
      <c r="H10" s="16">
        <v>1</v>
      </c>
      <c r="I10" s="8"/>
      <c r="J10" s="8"/>
      <c r="K10" s="8"/>
      <c r="L10" s="8"/>
      <c r="M10" s="8"/>
      <c r="N10" s="8"/>
      <c r="O10" s="8"/>
      <c r="P10" s="7"/>
      <c r="Q10" s="27"/>
      <c r="R10" s="44"/>
    </row>
    <row r="11" spans="1:18" ht="21" customHeight="1">
      <c r="A11" s="9">
        <v>5</v>
      </c>
      <c r="B11" s="10" t="s">
        <v>78</v>
      </c>
      <c r="C11" s="9" t="s">
        <v>90</v>
      </c>
      <c r="D11" s="9" t="s">
        <v>3</v>
      </c>
      <c r="E11" s="11"/>
      <c r="F11" s="11"/>
      <c r="G11" s="11"/>
      <c r="H11" s="11">
        <v>2</v>
      </c>
      <c r="I11" s="8"/>
      <c r="J11" s="8"/>
      <c r="K11" s="8"/>
      <c r="L11" s="8"/>
      <c r="M11" s="8"/>
      <c r="N11" s="8"/>
      <c r="O11" s="8"/>
      <c r="P11" s="7"/>
      <c r="Q11" s="27"/>
      <c r="R11" s="44"/>
    </row>
    <row r="12" spans="1:18" ht="21" customHeight="1">
      <c r="A12" s="9">
        <v>4</v>
      </c>
      <c r="B12" s="10" t="s">
        <v>29</v>
      </c>
      <c r="C12" s="9" t="s">
        <v>41</v>
      </c>
      <c r="D12" s="9" t="s">
        <v>3</v>
      </c>
      <c r="E12" s="11"/>
      <c r="F12" s="11"/>
      <c r="G12" s="11"/>
      <c r="H12" s="11">
        <v>3</v>
      </c>
      <c r="I12" s="8"/>
      <c r="J12" s="8"/>
      <c r="K12" s="8"/>
      <c r="L12" s="8"/>
      <c r="M12" s="8"/>
      <c r="N12" s="8"/>
      <c r="O12" s="8"/>
      <c r="P12" s="7"/>
      <c r="Q12" s="27"/>
      <c r="R12" s="44"/>
    </row>
    <row r="13" spans="1:18" ht="21" customHeight="1">
      <c r="A13" s="9">
        <v>2</v>
      </c>
      <c r="B13" s="10" t="s">
        <v>30</v>
      </c>
      <c r="C13" s="9" t="s">
        <v>7</v>
      </c>
      <c r="D13" s="9" t="s">
        <v>6</v>
      </c>
      <c r="E13" s="11"/>
      <c r="F13" s="11"/>
      <c r="G13" s="11"/>
      <c r="H13" s="11">
        <v>4</v>
      </c>
      <c r="I13" s="8"/>
      <c r="J13" s="8"/>
      <c r="K13" s="8"/>
      <c r="L13" s="8"/>
      <c r="M13" s="8"/>
      <c r="N13" s="8"/>
      <c r="O13" s="8"/>
      <c r="P13" s="7"/>
      <c r="Q13" s="27"/>
      <c r="R13" s="44"/>
    </row>
    <row r="14" spans="1:18" ht="21" customHeight="1">
      <c r="A14" s="9">
        <v>3</v>
      </c>
      <c r="B14" s="10" t="s">
        <v>31</v>
      </c>
      <c r="C14" s="9" t="s">
        <v>9</v>
      </c>
      <c r="D14" s="9" t="s">
        <v>5</v>
      </c>
      <c r="E14" s="11"/>
      <c r="F14" s="11"/>
      <c r="G14" s="11"/>
      <c r="H14" s="11">
        <v>5</v>
      </c>
      <c r="I14" s="8"/>
      <c r="J14" s="8"/>
      <c r="K14" s="8"/>
      <c r="L14" s="8"/>
      <c r="M14" s="8"/>
      <c r="N14" s="8"/>
      <c r="O14" s="8"/>
      <c r="P14" s="7"/>
      <c r="Q14" s="27"/>
      <c r="R14" s="44"/>
    </row>
    <row r="15" spans="1:18" ht="21" customHeight="1">
      <c r="A15" s="9">
        <v>6</v>
      </c>
      <c r="B15" s="10" t="s">
        <v>56</v>
      </c>
      <c r="C15" s="9" t="s">
        <v>61</v>
      </c>
      <c r="D15" s="9" t="s">
        <v>3</v>
      </c>
      <c r="E15" s="11"/>
      <c r="F15" s="11"/>
      <c r="G15" s="11"/>
      <c r="H15" s="11" t="s">
        <v>94</v>
      </c>
      <c r="I15" s="8"/>
      <c r="J15" s="8"/>
      <c r="K15" s="8"/>
      <c r="L15" s="8"/>
      <c r="M15" s="8"/>
      <c r="N15" s="8"/>
      <c r="O15" s="8"/>
      <c r="P15" s="7"/>
      <c r="Q15" s="27"/>
      <c r="R15" s="44"/>
    </row>
    <row r="16" spans="1:18" ht="21" customHeight="1">
      <c r="A16" s="9">
        <v>7</v>
      </c>
      <c r="B16" s="10" t="s">
        <v>89</v>
      </c>
      <c r="C16" s="9" t="s">
        <v>60</v>
      </c>
      <c r="D16" s="9" t="s">
        <v>3</v>
      </c>
      <c r="E16" s="11"/>
      <c r="F16" s="11"/>
      <c r="G16" s="11"/>
      <c r="H16" s="11" t="s">
        <v>94</v>
      </c>
      <c r="I16" s="8"/>
      <c r="J16" s="8"/>
      <c r="K16" s="8"/>
      <c r="L16" s="8"/>
      <c r="M16" s="8"/>
      <c r="N16" s="8"/>
      <c r="O16" s="8"/>
      <c r="P16" s="7"/>
      <c r="Q16" s="27"/>
      <c r="R16" s="44"/>
    </row>
    <row r="17" spans="1:18" ht="21" customHeight="1" thickBot="1">
      <c r="A17" s="9">
        <v>8</v>
      </c>
      <c r="B17" s="10" t="s">
        <v>35</v>
      </c>
      <c r="C17" s="9" t="s">
        <v>4</v>
      </c>
      <c r="D17" s="9" t="s">
        <v>6</v>
      </c>
      <c r="E17" s="11"/>
      <c r="F17" s="11"/>
      <c r="G17" s="11"/>
      <c r="H17" s="14" t="s">
        <v>94</v>
      </c>
      <c r="I17" s="8"/>
      <c r="J17" s="8"/>
      <c r="K17" s="8"/>
      <c r="L17" s="8"/>
      <c r="M17" s="8"/>
      <c r="N17" s="8"/>
      <c r="O17" s="8"/>
      <c r="P17" s="7"/>
      <c r="Q17" s="27"/>
      <c r="R17" s="44"/>
    </row>
    <row r="18" spans="1:18" ht="7.5" customHeight="1">
      <c r="A18" s="18"/>
      <c r="B18" s="21"/>
      <c r="C18" s="22"/>
      <c r="D18" s="22"/>
      <c r="E18" s="19"/>
      <c r="F18" s="19"/>
      <c r="G18" s="19"/>
      <c r="H18" s="19"/>
      <c r="I18" s="8"/>
      <c r="J18" s="8"/>
      <c r="K18" s="8"/>
      <c r="L18" s="8"/>
      <c r="M18" s="8"/>
      <c r="N18" s="8"/>
      <c r="O18" s="8"/>
      <c r="P18" s="8"/>
      <c r="Q18" s="33"/>
      <c r="R18" s="41"/>
    </row>
    <row r="19" ht="7.5" customHeight="1" thickBot="1"/>
    <row r="20" spans="1:18" ht="21" customHeight="1" thickBot="1">
      <c r="A20" s="6"/>
      <c r="B20" s="177" t="s">
        <v>38</v>
      </c>
      <c r="C20" s="178"/>
      <c r="D20" s="178"/>
      <c r="E20" s="178"/>
      <c r="F20" s="178"/>
      <c r="G20" s="178"/>
      <c r="H20" s="178"/>
      <c r="I20" s="214"/>
      <c r="J20" s="215"/>
      <c r="K20" s="61"/>
      <c r="L20" s="61"/>
      <c r="M20" s="20"/>
      <c r="N20" s="20"/>
      <c r="O20" s="20"/>
      <c r="P20" s="20"/>
      <c r="Q20" s="34"/>
      <c r="R20" s="41"/>
    </row>
    <row r="21" spans="1:18" ht="21" customHeight="1">
      <c r="A21" s="6"/>
      <c r="B21" s="197" t="s">
        <v>0</v>
      </c>
      <c r="C21" s="199" t="s">
        <v>37</v>
      </c>
      <c r="D21" s="187" t="s">
        <v>49</v>
      </c>
      <c r="E21" s="187"/>
      <c r="F21" s="187"/>
      <c r="G21" s="187"/>
      <c r="H21" s="187" t="s">
        <v>91</v>
      </c>
      <c r="I21" s="191"/>
      <c r="J21" s="213"/>
      <c r="K21" s="213"/>
      <c r="L21" s="213"/>
      <c r="M21" s="213"/>
      <c r="N21" s="213"/>
      <c r="O21" s="213"/>
      <c r="P21" s="213"/>
      <c r="Q21" s="208"/>
      <c r="R21" s="208"/>
    </row>
    <row r="22" spans="1:18" ht="21" customHeight="1" thickBot="1">
      <c r="A22" s="26"/>
      <c r="B22" s="179"/>
      <c r="C22" s="180"/>
      <c r="D22" s="181"/>
      <c r="E22" s="181"/>
      <c r="F22" s="181"/>
      <c r="G22" s="181"/>
      <c r="H22" s="181"/>
      <c r="I22" s="191"/>
      <c r="J22" s="213"/>
      <c r="K22" s="213"/>
      <c r="L22" s="213"/>
      <c r="M22" s="213"/>
      <c r="N22" s="213"/>
      <c r="O22" s="213"/>
      <c r="P22" s="213"/>
      <c r="Q22" s="208"/>
      <c r="R22" s="208"/>
    </row>
    <row r="23" spans="1:18" ht="20.25" customHeight="1" thickBot="1">
      <c r="A23" s="9">
        <v>1</v>
      </c>
      <c r="B23" s="46" t="s">
        <v>13</v>
      </c>
      <c r="C23" s="9"/>
      <c r="D23" s="9"/>
      <c r="E23" s="11"/>
      <c r="F23" s="11"/>
      <c r="G23" s="11"/>
      <c r="H23" s="11">
        <v>1</v>
      </c>
      <c r="I23" s="81"/>
      <c r="J23" s="8"/>
      <c r="K23" s="8"/>
      <c r="L23" s="8"/>
      <c r="M23" s="8"/>
      <c r="N23" s="8"/>
      <c r="O23" s="8"/>
      <c r="P23" s="7"/>
      <c r="Q23" s="27"/>
      <c r="R23" s="44"/>
    </row>
    <row r="24" spans="1:18" ht="20.25" customHeight="1" thickBot="1">
      <c r="A24" s="15">
        <v>2</v>
      </c>
      <c r="B24" s="45" t="s">
        <v>27</v>
      </c>
      <c r="C24" s="15"/>
      <c r="D24" s="15"/>
      <c r="E24" s="16"/>
      <c r="F24" s="16"/>
      <c r="G24" s="16"/>
      <c r="H24" s="16">
        <v>2</v>
      </c>
      <c r="I24" s="81"/>
      <c r="J24" s="8"/>
      <c r="K24" s="8"/>
      <c r="L24" s="8"/>
      <c r="M24" s="8"/>
      <c r="N24" s="8"/>
      <c r="O24" s="8"/>
      <c r="P24" s="7"/>
      <c r="Q24" s="27"/>
      <c r="R24" s="44"/>
    </row>
    <row r="25" spans="1:18" ht="20.25" customHeight="1" thickBot="1">
      <c r="A25" s="78">
        <v>2</v>
      </c>
      <c r="B25" s="79" t="s">
        <v>93</v>
      </c>
      <c r="C25" s="78"/>
      <c r="D25" s="78"/>
      <c r="E25" s="80"/>
      <c r="F25" s="80"/>
      <c r="G25" s="80"/>
      <c r="H25" s="80">
        <v>3</v>
      </c>
      <c r="I25" s="81"/>
      <c r="J25" s="8"/>
      <c r="K25" s="8"/>
      <c r="L25" s="8"/>
      <c r="M25" s="8"/>
      <c r="N25" s="8"/>
      <c r="O25" s="8"/>
      <c r="P25" s="7"/>
      <c r="Q25" s="27"/>
      <c r="R25" s="44"/>
    </row>
    <row r="26" ht="80.25" customHeight="1" thickBot="1"/>
    <row r="27" spans="1:18" ht="18.75" customHeight="1" thickBot="1">
      <c r="A27" s="6"/>
      <c r="B27" s="177" t="s">
        <v>39</v>
      </c>
      <c r="C27" s="178"/>
      <c r="D27" s="178"/>
      <c r="E27" s="178"/>
      <c r="F27" s="178"/>
      <c r="G27" s="178"/>
      <c r="H27" s="178"/>
      <c r="I27" s="214"/>
      <c r="J27" s="215"/>
      <c r="K27" s="61"/>
      <c r="L27" s="61"/>
      <c r="M27" s="20"/>
      <c r="N27" s="20"/>
      <c r="O27" s="20"/>
      <c r="P27" s="20"/>
      <c r="Q27" s="34"/>
      <c r="R27" s="41"/>
    </row>
    <row r="28" spans="1:18" ht="18.75" customHeight="1">
      <c r="A28" s="6"/>
      <c r="B28" s="197" t="s">
        <v>0</v>
      </c>
      <c r="C28" s="199" t="s">
        <v>37</v>
      </c>
      <c r="D28" s="187" t="s">
        <v>49</v>
      </c>
      <c r="E28" s="187"/>
      <c r="F28" s="187"/>
      <c r="G28" s="187"/>
      <c r="H28" s="187" t="s">
        <v>91</v>
      </c>
      <c r="I28" s="191"/>
      <c r="J28" s="213"/>
      <c r="K28" s="213"/>
      <c r="L28" s="213"/>
      <c r="M28" s="213"/>
      <c r="N28" s="213"/>
      <c r="O28" s="213"/>
      <c r="P28" s="213"/>
      <c r="Q28" s="208"/>
      <c r="R28" s="208"/>
    </row>
    <row r="29" spans="1:18" ht="18.75" customHeight="1" thickBot="1">
      <c r="A29" s="26"/>
      <c r="B29" s="179"/>
      <c r="C29" s="180"/>
      <c r="D29" s="181"/>
      <c r="E29" s="181"/>
      <c r="F29" s="181"/>
      <c r="G29" s="181"/>
      <c r="H29" s="181"/>
      <c r="I29" s="191"/>
      <c r="J29" s="213"/>
      <c r="K29" s="213"/>
      <c r="L29" s="213"/>
      <c r="M29" s="213"/>
      <c r="N29" s="213"/>
      <c r="O29" s="213"/>
      <c r="P29" s="213"/>
      <c r="Q29" s="208"/>
      <c r="R29" s="208"/>
    </row>
    <row r="30" spans="1:18" ht="18.75" customHeight="1">
      <c r="A30" s="15">
        <v>1</v>
      </c>
      <c r="B30" s="48" t="s">
        <v>79</v>
      </c>
      <c r="C30" s="15"/>
      <c r="D30" s="15" t="s">
        <v>5</v>
      </c>
      <c r="E30" s="16"/>
      <c r="F30" s="16"/>
      <c r="G30" s="16"/>
      <c r="H30" s="16">
        <v>1</v>
      </c>
      <c r="I30" s="81"/>
      <c r="J30" s="8"/>
      <c r="K30" s="8"/>
      <c r="L30" s="8"/>
      <c r="M30" s="8"/>
      <c r="N30" s="8"/>
      <c r="O30" s="8"/>
      <c r="P30" s="7"/>
      <c r="Q30" s="27"/>
      <c r="R30" s="44"/>
    </row>
    <row r="31" spans="1:18" ht="18.75" customHeight="1">
      <c r="A31" s="9">
        <v>2</v>
      </c>
      <c r="B31" s="46" t="s">
        <v>66</v>
      </c>
      <c r="C31" s="9"/>
      <c r="D31" s="9" t="s">
        <v>5</v>
      </c>
      <c r="E31" s="11"/>
      <c r="F31" s="11"/>
      <c r="G31" s="11"/>
      <c r="H31" s="11">
        <v>2</v>
      </c>
      <c r="I31" s="81"/>
      <c r="J31" s="8"/>
      <c r="K31" s="8"/>
      <c r="L31" s="8"/>
      <c r="M31" s="8"/>
      <c r="N31" s="8"/>
      <c r="O31" s="8"/>
      <c r="P31" s="7"/>
      <c r="Q31" s="27"/>
      <c r="R31" s="44"/>
    </row>
    <row r="32" spans="1:18" ht="18.75" customHeight="1">
      <c r="A32" s="9">
        <v>3</v>
      </c>
      <c r="B32" s="46" t="s">
        <v>65</v>
      </c>
      <c r="C32" s="9"/>
      <c r="D32" s="9" t="s">
        <v>18</v>
      </c>
      <c r="E32" s="11"/>
      <c r="F32" s="11"/>
      <c r="G32" s="11"/>
      <c r="H32" s="11">
        <v>3</v>
      </c>
      <c r="I32" s="81"/>
      <c r="J32" s="8"/>
      <c r="K32" s="8"/>
      <c r="L32" s="8"/>
      <c r="M32" s="8"/>
      <c r="N32" s="8"/>
      <c r="O32" s="8"/>
      <c r="P32" s="7"/>
      <c r="Q32" s="27"/>
      <c r="R32" s="44"/>
    </row>
    <row r="33" spans="1:18" ht="18.75" customHeight="1">
      <c r="A33" s="9">
        <v>4</v>
      </c>
      <c r="B33" s="46" t="s">
        <v>95</v>
      </c>
      <c r="C33" s="9"/>
      <c r="D33" s="9" t="s">
        <v>5</v>
      </c>
      <c r="E33" s="11"/>
      <c r="F33" s="11"/>
      <c r="G33" s="11"/>
      <c r="H33" s="11">
        <v>4</v>
      </c>
      <c r="I33" s="81"/>
      <c r="J33" s="8"/>
      <c r="K33" s="8"/>
      <c r="L33" s="8"/>
      <c r="M33" s="8"/>
      <c r="N33" s="8"/>
      <c r="O33" s="8"/>
      <c r="P33" s="7"/>
      <c r="Q33" s="27"/>
      <c r="R33" s="44"/>
    </row>
    <row r="34" spans="1:18" ht="18.75" customHeight="1">
      <c r="A34" s="9">
        <v>5</v>
      </c>
      <c r="B34" s="46" t="s">
        <v>96</v>
      </c>
      <c r="C34" s="9"/>
      <c r="D34" s="9" t="s">
        <v>5</v>
      </c>
      <c r="E34" s="11"/>
      <c r="F34" s="11"/>
      <c r="G34" s="11"/>
      <c r="H34" s="11">
        <v>5</v>
      </c>
      <c r="I34" s="81"/>
      <c r="J34" s="8"/>
      <c r="K34" s="8"/>
      <c r="L34" s="8"/>
      <c r="M34" s="8"/>
      <c r="N34" s="8"/>
      <c r="O34" s="8"/>
      <c r="P34" s="7"/>
      <c r="Q34" s="27"/>
      <c r="R34" s="44"/>
    </row>
    <row r="35" spans="1:18" ht="18.75" customHeight="1">
      <c r="A35" s="9">
        <v>6</v>
      </c>
      <c r="B35" s="46" t="s">
        <v>67</v>
      </c>
      <c r="C35" s="9"/>
      <c r="D35" s="9" t="s">
        <v>5</v>
      </c>
      <c r="E35" s="11"/>
      <c r="F35" s="11"/>
      <c r="G35" s="11"/>
      <c r="H35" s="11" t="s">
        <v>94</v>
      </c>
      <c r="I35" s="81"/>
      <c r="J35" s="8"/>
      <c r="K35" s="8"/>
      <c r="L35" s="8"/>
      <c r="M35" s="8"/>
      <c r="N35" s="8"/>
      <c r="O35" s="8"/>
      <c r="P35" s="7"/>
      <c r="Q35" s="27"/>
      <c r="R35" s="44"/>
    </row>
    <row r="36" spans="1:18" ht="18.75" customHeight="1">
      <c r="A36" s="9">
        <v>7</v>
      </c>
      <c r="B36" s="46" t="s">
        <v>68</v>
      </c>
      <c r="C36" s="9"/>
      <c r="D36" s="9" t="s">
        <v>5</v>
      </c>
      <c r="E36" s="11"/>
      <c r="F36" s="11"/>
      <c r="G36" s="11"/>
      <c r="H36" s="11" t="s">
        <v>94</v>
      </c>
      <c r="I36" s="81"/>
      <c r="J36" s="8"/>
      <c r="K36" s="8"/>
      <c r="L36" s="8"/>
      <c r="M36" s="8"/>
      <c r="N36" s="8"/>
      <c r="O36" s="8"/>
      <c r="P36" s="7"/>
      <c r="Q36" s="27"/>
      <c r="R36" s="44"/>
    </row>
    <row r="37" spans="1:18" ht="18.75" customHeight="1">
      <c r="A37" s="9">
        <v>8</v>
      </c>
      <c r="B37" s="46" t="s">
        <v>82</v>
      </c>
      <c r="C37" s="9"/>
      <c r="D37" s="9" t="s">
        <v>5</v>
      </c>
      <c r="E37" s="11"/>
      <c r="F37" s="11"/>
      <c r="G37" s="11"/>
      <c r="H37" s="11" t="s">
        <v>94</v>
      </c>
      <c r="I37" s="81"/>
      <c r="J37" s="8"/>
      <c r="K37" s="8"/>
      <c r="L37" s="8"/>
      <c r="M37" s="8"/>
      <c r="N37" s="8"/>
      <c r="O37" s="8"/>
      <c r="P37" s="7"/>
      <c r="Q37" s="27"/>
      <c r="R37" s="44"/>
    </row>
    <row r="38" spans="1:18" ht="18.75" customHeight="1">
      <c r="A38" s="9">
        <v>9</v>
      </c>
      <c r="B38" s="46" t="s">
        <v>81</v>
      </c>
      <c r="C38" s="9"/>
      <c r="D38" s="9" t="s">
        <v>5</v>
      </c>
      <c r="E38" s="11"/>
      <c r="F38" s="11"/>
      <c r="G38" s="11"/>
      <c r="H38" s="11" t="s">
        <v>94</v>
      </c>
      <c r="I38" s="81"/>
      <c r="J38" s="8"/>
      <c r="K38" s="8"/>
      <c r="L38" s="8"/>
      <c r="M38" s="8"/>
      <c r="N38" s="8"/>
      <c r="O38" s="8"/>
      <c r="P38" s="7"/>
      <c r="Q38" s="27"/>
      <c r="R38" s="44"/>
    </row>
    <row r="39" spans="1:18" ht="18.75" customHeight="1">
      <c r="A39" s="9">
        <v>10</v>
      </c>
      <c r="B39" s="46" t="s">
        <v>83</v>
      </c>
      <c r="C39" s="9"/>
      <c r="D39" s="9" t="s">
        <v>5</v>
      </c>
      <c r="E39" s="11"/>
      <c r="F39" s="11"/>
      <c r="G39" s="11"/>
      <c r="H39" s="11" t="s">
        <v>94</v>
      </c>
      <c r="I39" s="81"/>
      <c r="J39" s="8"/>
      <c r="K39" s="8"/>
      <c r="L39" s="8"/>
      <c r="M39" s="8"/>
      <c r="N39" s="8"/>
      <c r="O39" s="8"/>
      <c r="P39" s="7"/>
      <c r="Q39" s="27"/>
      <c r="R39" s="44"/>
    </row>
    <row r="40" spans="1:18" ht="18.75" customHeight="1">
      <c r="A40" s="9">
        <v>11</v>
      </c>
      <c r="B40" s="46" t="s">
        <v>80</v>
      </c>
      <c r="C40" s="9"/>
      <c r="D40" s="9" t="s">
        <v>5</v>
      </c>
      <c r="E40" s="11"/>
      <c r="F40" s="11"/>
      <c r="G40" s="11"/>
      <c r="H40" s="11" t="s">
        <v>94</v>
      </c>
      <c r="I40" s="81"/>
      <c r="J40" s="8"/>
      <c r="K40" s="8"/>
      <c r="L40" s="8"/>
      <c r="M40" s="8"/>
      <c r="N40" s="8"/>
      <c r="O40" s="8"/>
      <c r="P40" s="7"/>
      <c r="Q40" s="27"/>
      <c r="R40" s="44"/>
    </row>
    <row r="41" ht="18.75" customHeight="1" thickBot="1"/>
    <row r="42" spans="1:18" ht="18.75" customHeight="1" thickBot="1">
      <c r="A42" s="6"/>
      <c r="B42" s="177" t="s">
        <v>40</v>
      </c>
      <c r="C42" s="178"/>
      <c r="D42" s="178"/>
      <c r="E42" s="178"/>
      <c r="F42" s="178"/>
      <c r="G42" s="178"/>
      <c r="H42" s="178"/>
      <c r="I42" s="214"/>
      <c r="J42" s="215"/>
      <c r="K42" s="61"/>
      <c r="L42" s="61"/>
      <c r="M42" s="20"/>
      <c r="N42" s="20"/>
      <c r="O42" s="20"/>
      <c r="P42" s="20"/>
      <c r="Q42" s="34"/>
      <c r="R42" s="41"/>
    </row>
    <row r="43" spans="1:18" ht="18.75" customHeight="1">
      <c r="A43" s="6"/>
      <c r="B43" s="197" t="s">
        <v>0</v>
      </c>
      <c r="C43" s="199" t="s">
        <v>37</v>
      </c>
      <c r="D43" s="187" t="s">
        <v>49</v>
      </c>
      <c r="E43" s="187"/>
      <c r="F43" s="187"/>
      <c r="G43" s="187"/>
      <c r="H43" s="187" t="s">
        <v>91</v>
      </c>
      <c r="I43" s="191"/>
      <c r="J43" s="213"/>
      <c r="K43" s="213"/>
      <c r="L43" s="213"/>
      <c r="M43" s="213"/>
      <c r="N43" s="213"/>
      <c r="O43" s="213"/>
      <c r="P43" s="213"/>
      <c r="Q43" s="208"/>
      <c r="R43" s="208"/>
    </row>
    <row r="44" spans="1:18" ht="18.75" customHeight="1" thickBot="1">
      <c r="A44" s="26"/>
      <c r="B44" s="179"/>
      <c r="C44" s="180" t="s">
        <v>1</v>
      </c>
      <c r="D44" s="181"/>
      <c r="E44" s="181"/>
      <c r="F44" s="181"/>
      <c r="G44" s="181"/>
      <c r="H44" s="181"/>
      <c r="I44" s="191"/>
      <c r="J44" s="213"/>
      <c r="K44" s="213"/>
      <c r="L44" s="213"/>
      <c r="M44" s="213"/>
      <c r="N44" s="213"/>
      <c r="O44" s="213"/>
      <c r="P44" s="213"/>
      <c r="Q44" s="208"/>
      <c r="R44" s="208"/>
    </row>
    <row r="45" spans="1:18" ht="18.75" customHeight="1">
      <c r="A45" s="15">
        <v>1</v>
      </c>
      <c r="B45" s="45" t="s">
        <v>84</v>
      </c>
      <c r="C45" s="15"/>
      <c r="D45" s="15"/>
      <c r="E45" s="16"/>
      <c r="F45" s="16"/>
      <c r="G45" s="16"/>
      <c r="H45" s="16">
        <v>1</v>
      </c>
      <c r="I45" s="81"/>
      <c r="J45" s="8"/>
      <c r="K45" s="8"/>
      <c r="L45" s="8"/>
      <c r="M45" s="8"/>
      <c r="N45" s="8"/>
      <c r="O45" s="8"/>
      <c r="P45" s="7"/>
      <c r="Q45" s="27"/>
      <c r="R45" s="44"/>
    </row>
    <row r="46" spans="1:18" ht="18.75" customHeight="1">
      <c r="A46" s="74">
        <v>2</v>
      </c>
      <c r="B46" s="75" t="s">
        <v>73</v>
      </c>
      <c r="C46" s="74"/>
      <c r="D46" s="74"/>
      <c r="E46" s="76"/>
      <c r="F46" s="76"/>
      <c r="G46" s="76"/>
      <c r="H46" s="76">
        <v>2</v>
      </c>
      <c r="I46" s="81"/>
      <c r="J46" s="8"/>
      <c r="K46" s="8"/>
      <c r="L46" s="8"/>
      <c r="M46" s="8"/>
      <c r="N46" s="8"/>
      <c r="O46" s="8"/>
      <c r="P46" s="7"/>
      <c r="Q46" s="27"/>
      <c r="R46" s="44"/>
    </row>
    <row r="47" spans="1:18" ht="18.75" customHeight="1">
      <c r="A47" s="9">
        <v>3</v>
      </c>
      <c r="B47" s="46" t="s">
        <v>55</v>
      </c>
      <c r="C47" s="9"/>
      <c r="D47" s="9"/>
      <c r="E47" s="11"/>
      <c r="F47" s="11"/>
      <c r="G47" s="11"/>
      <c r="H47" s="11">
        <v>3</v>
      </c>
      <c r="I47" s="81"/>
      <c r="J47" s="8"/>
      <c r="K47" s="8"/>
      <c r="L47" s="8"/>
      <c r="M47" s="8"/>
      <c r="N47" s="8"/>
      <c r="O47" s="8"/>
      <c r="P47" s="7"/>
      <c r="Q47" s="27"/>
      <c r="R47" s="44"/>
    </row>
    <row r="48" spans="1:18" ht="18.75" customHeight="1">
      <c r="A48" s="9">
        <v>4</v>
      </c>
      <c r="B48" s="46" t="s">
        <v>54</v>
      </c>
      <c r="C48" s="9"/>
      <c r="D48" s="9"/>
      <c r="E48" s="11"/>
      <c r="F48" s="11"/>
      <c r="G48" s="11"/>
      <c r="H48" s="11">
        <v>4</v>
      </c>
      <c r="I48" s="81"/>
      <c r="J48" s="8"/>
      <c r="K48" s="8"/>
      <c r="L48" s="8"/>
      <c r="M48" s="8"/>
      <c r="N48" s="8"/>
      <c r="O48" s="8"/>
      <c r="P48" s="7"/>
      <c r="Q48" s="27"/>
      <c r="R48" s="44"/>
    </row>
    <row r="49" spans="1:18" ht="18.75" customHeight="1">
      <c r="A49" s="9">
        <v>5</v>
      </c>
      <c r="B49" s="67" t="s">
        <v>15</v>
      </c>
      <c r="C49" s="9"/>
      <c r="D49" s="9"/>
      <c r="E49" s="11"/>
      <c r="F49" s="11"/>
      <c r="G49" s="11"/>
      <c r="H49" s="11">
        <v>5</v>
      </c>
      <c r="I49" s="81"/>
      <c r="J49" s="8"/>
      <c r="K49" s="8"/>
      <c r="L49" s="8"/>
      <c r="M49" s="8"/>
      <c r="N49" s="8"/>
      <c r="O49" s="8"/>
      <c r="P49" s="7"/>
      <c r="Q49" s="27"/>
      <c r="R49" s="44"/>
    </row>
    <row r="50" spans="1:18" ht="18.75" customHeight="1">
      <c r="A50" s="9">
        <v>6</v>
      </c>
      <c r="B50" s="46" t="s">
        <v>85</v>
      </c>
      <c r="C50" s="9"/>
      <c r="D50" s="9"/>
      <c r="E50" s="11"/>
      <c r="F50" s="11"/>
      <c r="G50" s="11"/>
      <c r="H50" s="11" t="s">
        <v>94</v>
      </c>
      <c r="I50" s="81"/>
      <c r="J50" s="8"/>
      <c r="K50" s="8"/>
      <c r="L50" s="8"/>
      <c r="M50" s="8"/>
      <c r="N50" s="8"/>
      <c r="O50" s="8"/>
      <c r="P50" s="7"/>
      <c r="Q50" s="27"/>
      <c r="R50" s="44"/>
    </row>
    <row r="51" spans="1:18" ht="18.75" customHeight="1">
      <c r="A51" s="9">
        <v>7</v>
      </c>
      <c r="B51" s="46" t="s">
        <v>87</v>
      </c>
      <c r="C51" s="9"/>
      <c r="D51" s="9"/>
      <c r="E51" s="11"/>
      <c r="F51" s="11"/>
      <c r="G51" s="11"/>
      <c r="H51" s="11" t="s">
        <v>94</v>
      </c>
      <c r="I51" s="81"/>
      <c r="J51" s="8"/>
      <c r="K51" s="8"/>
      <c r="L51" s="8"/>
      <c r="M51" s="8"/>
      <c r="N51" s="8"/>
      <c r="O51" s="8"/>
      <c r="P51" s="7"/>
      <c r="Q51" s="27"/>
      <c r="R51" s="44"/>
    </row>
    <row r="52" spans="1:18" ht="18.75" customHeight="1">
      <c r="A52" s="9">
        <v>8</v>
      </c>
      <c r="B52" s="46" t="s">
        <v>86</v>
      </c>
      <c r="C52" s="9"/>
      <c r="D52" s="9"/>
      <c r="E52" s="11"/>
      <c r="F52" s="11"/>
      <c r="G52" s="11"/>
      <c r="H52" s="11" t="s">
        <v>94</v>
      </c>
      <c r="I52" s="81"/>
      <c r="J52" s="8"/>
      <c r="K52" s="8"/>
      <c r="L52" s="8"/>
      <c r="M52" s="8"/>
      <c r="N52" s="8"/>
      <c r="O52" s="8"/>
      <c r="P52" s="7"/>
      <c r="Q52" s="27"/>
      <c r="R52" s="44"/>
    </row>
    <row r="53" spans="1:18" ht="18.75" customHeight="1">
      <c r="A53" s="9">
        <v>9</v>
      </c>
      <c r="B53" s="46" t="s">
        <v>88</v>
      </c>
      <c r="C53" s="9"/>
      <c r="D53" s="9"/>
      <c r="E53" s="11"/>
      <c r="F53" s="11"/>
      <c r="G53" s="11"/>
      <c r="H53" s="11" t="s">
        <v>94</v>
      </c>
      <c r="I53" s="81"/>
      <c r="J53" s="8"/>
      <c r="K53" s="8"/>
      <c r="L53" s="8"/>
      <c r="M53" s="8"/>
      <c r="N53" s="8"/>
      <c r="O53" s="8"/>
      <c r="P53" s="7"/>
      <c r="Q53" s="27"/>
      <c r="R53" s="44"/>
    </row>
    <row r="54" spans="1:18" ht="18.75" customHeight="1">
      <c r="A54" s="9">
        <v>10</v>
      </c>
      <c r="B54" s="46" t="s">
        <v>87</v>
      </c>
      <c r="C54" s="9"/>
      <c r="D54" s="9"/>
      <c r="E54" s="11"/>
      <c r="F54" s="11"/>
      <c r="G54" s="11"/>
      <c r="H54" s="11" t="s">
        <v>94</v>
      </c>
      <c r="I54" s="81"/>
      <c r="J54" s="8"/>
      <c r="K54" s="8"/>
      <c r="L54" s="8"/>
      <c r="M54" s="8"/>
      <c r="N54" s="8"/>
      <c r="O54" s="8"/>
      <c r="P54" s="7"/>
      <c r="Q54" s="27"/>
      <c r="R54" s="44"/>
    </row>
    <row r="55" spans="1:18" ht="18.75" customHeight="1">
      <c r="A55" s="9">
        <v>11</v>
      </c>
      <c r="B55" s="46" t="s">
        <v>105</v>
      </c>
      <c r="C55" s="9"/>
      <c r="D55" s="9"/>
      <c r="E55" s="11"/>
      <c r="F55" s="11"/>
      <c r="G55" s="11"/>
      <c r="H55" s="11" t="s">
        <v>94</v>
      </c>
      <c r="I55" s="81"/>
      <c r="J55" s="8"/>
      <c r="K55" s="8"/>
      <c r="L55" s="8"/>
      <c r="M55" s="8"/>
      <c r="N55" s="8"/>
      <c r="O55" s="8"/>
      <c r="P55" s="7"/>
      <c r="Q55" s="27"/>
      <c r="R55" s="44"/>
    </row>
    <row r="56" spans="1:18" ht="18.75" customHeight="1">
      <c r="A56" s="9">
        <v>12</v>
      </c>
      <c r="B56" s="46" t="s">
        <v>76</v>
      </c>
      <c r="C56" s="9"/>
      <c r="D56" s="9"/>
      <c r="E56" s="11"/>
      <c r="F56" s="11"/>
      <c r="G56" s="11"/>
      <c r="H56" s="11" t="s">
        <v>94</v>
      </c>
      <c r="I56" s="81"/>
      <c r="J56" s="8"/>
      <c r="K56" s="8"/>
      <c r="L56" s="8"/>
      <c r="M56" s="8"/>
      <c r="N56" s="8"/>
      <c r="O56" s="8"/>
      <c r="P56" s="7"/>
      <c r="Q56" s="27"/>
      <c r="R56" s="44"/>
    </row>
    <row r="57" spans="1:18" ht="18.75" customHeight="1" thickBot="1">
      <c r="A57" s="12">
        <v>13</v>
      </c>
      <c r="B57" s="47" t="s">
        <v>11</v>
      </c>
      <c r="C57" s="12"/>
      <c r="D57" s="12"/>
      <c r="E57" s="14"/>
      <c r="F57" s="14"/>
      <c r="G57" s="14"/>
      <c r="H57" s="14" t="s">
        <v>94</v>
      </c>
      <c r="I57" s="81"/>
      <c r="J57" s="8"/>
      <c r="K57" s="8"/>
      <c r="L57" s="8"/>
      <c r="M57" s="8"/>
      <c r="N57" s="8"/>
      <c r="O57" s="8"/>
      <c r="P57" s="7"/>
      <c r="Q57" s="27"/>
      <c r="R57" s="44"/>
    </row>
    <row r="58" spans="1:18" ht="21" customHeight="1" thickBot="1">
      <c r="A58" s="22"/>
      <c r="B58" s="22"/>
      <c r="C58" s="22"/>
      <c r="D58" s="22"/>
      <c r="E58" s="19"/>
      <c r="F58" s="19"/>
      <c r="G58" s="19"/>
      <c r="H58" s="19"/>
      <c r="I58" s="8"/>
      <c r="J58" s="8"/>
      <c r="K58" s="8"/>
      <c r="L58" s="8"/>
      <c r="M58" s="8"/>
      <c r="N58" s="8"/>
      <c r="O58" s="8"/>
      <c r="P58" s="7"/>
      <c r="Q58" s="27"/>
      <c r="R58" s="44"/>
    </row>
    <row r="59" spans="1:18" ht="21" customHeight="1" thickBot="1">
      <c r="A59" s="6"/>
      <c r="B59" s="177" t="s">
        <v>97</v>
      </c>
      <c r="C59" s="178"/>
      <c r="D59" s="178"/>
      <c r="E59" s="178"/>
      <c r="F59" s="178"/>
      <c r="G59" s="178"/>
      <c r="H59" s="178"/>
      <c r="I59" s="214"/>
      <c r="J59" s="215"/>
      <c r="K59" s="61"/>
      <c r="L59" s="61"/>
      <c r="M59" s="20"/>
      <c r="N59" s="20"/>
      <c r="O59" s="20"/>
      <c r="P59" s="20"/>
      <c r="Q59" s="34"/>
      <c r="R59" s="41"/>
    </row>
    <row r="60" spans="1:18" ht="21" customHeight="1">
      <c r="A60" s="6"/>
      <c r="B60" s="197" t="s">
        <v>0</v>
      </c>
      <c r="C60" s="199" t="s">
        <v>37</v>
      </c>
      <c r="D60" s="187" t="s">
        <v>49</v>
      </c>
      <c r="E60" s="187"/>
      <c r="F60" s="187"/>
      <c r="G60" s="187"/>
      <c r="H60" s="187" t="s">
        <v>91</v>
      </c>
      <c r="I60" s="191"/>
      <c r="J60" s="213"/>
      <c r="K60" s="213"/>
      <c r="L60" s="213"/>
      <c r="M60" s="213"/>
      <c r="N60" s="213"/>
      <c r="O60" s="213"/>
      <c r="P60" s="213"/>
      <c r="Q60" s="208"/>
      <c r="R60" s="208"/>
    </row>
    <row r="61" spans="1:18" ht="21" customHeight="1" thickBot="1">
      <c r="A61" s="26"/>
      <c r="B61" s="179"/>
      <c r="C61" s="180" t="s">
        <v>1</v>
      </c>
      <c r="D61" s="181"/>
      <c r="E61" s="181"/>
      <c r="F61" s="181"/>
      <c r="G61" s="181"/>
      <c r="H61" s="181"/>
      <c r="I61" s="191"/>
      <c r="J61" s="213"/>
      <c r="K61" s="213"/>
      <c r="L61" s="213"/>
      <c r="M61" s="213"/>
      <c r="N61" s="213"/>
      <c r="O61" s="213"/>
      <c r="P61" s="213"/>
      <c r="Q61" s="208"/>
      <c r="R61" s="208"/>
    </row>
    <row r="62" spans="1:18" ht="21" customHeight="1" thickBot="1">
      <c r="A62" s="78">
        <v>1</v>
      </c>
      <c r="B62" s="82" t="s">
        <v>98</v>
      </c>
      <c r="C62" s="78"/>
      <c r="D62" s="78"/>
      <c r="E62" s="80"/>
      <c r="F62" s="80"/>
      <c r="G62" s="80"/>
      <c r="H62" s="80">
        <v>1</v>
      </c>
      <c r="I62" s="81"/>
      <c r="J62" s="8"/>
      <c r="K62" s="8"/>
      <c r="L62" s="8"/>
      <c r="M62" s="8"/>
      <c r="N62" s="8"/>
      <c r="O62" s="8"/>
      <c r="P62" s="7"/>
      <c r="Q62" s="27"/>
      <c r="R62" s="44"/>
    </row>
    <row r="63" ht="15.75" thickBot="1"/>
    <row r="64" spans="1:18" ht="21" customHeight="1" thickBot="1">
      <c r="A64" s="6"/>
      <c r="B64" s="177" t="s">
        <v>99</v>
      </c>
      <c r="C64" s="178"/>
      <c r="D64" s="178"/>
      <c r="E64" s="178"/>
      <c r="F64" s="178"/>
      <c r="G64" s="178"/>
      <c r="H64" s="178"/>
      <c r="I64" s="214"/>
      <c r="J64" s="215"/>
      <c r="K64" s="61"/>
      <c r="L64" s="61"/>
      <c r="M64" s="20"/>
      <c r="N64" s="20"/>
      <c r="O64" s="20"/>
      <c r="P64" s="20"/>
      <c r="Q64" s="34"/>
      <c r="R64" s="41"/>
    </row>
    <row r="65" spans="1:18" ht="21" customHeight="1">
      <c r="A65" s="6"/>
      <c r="B65" s="197" t="s">
        <v>0</v>
      </c>
      <c r="C65" s="199" t="s">
        <v>37</v>
      </c>
      <c r="D65" s="187" t="s">
        <v>49</v>
      </c>
      <c r="E65" s="187"/>
      <c r="F65" s="187"/>
      <c r="G65" s="187"/>
      <c r="H65" s="187" t="s">
        <v>91</v>
      </c>
      <c r="I65" s="191"/>
      <c r="J65" s="213"/>
      <c r="K65" s="213"/>
      <c r="L65" s="213"/>
      <c r="M65" s="213"/>
      <c r="N65" s="213"/>
      <c r="O65" s="213"/>
      <c r="P65" s="213"/>
      <c r="Q65" s="208"/>
      <c r="R65" s="208"/>
    </row>
    <row r="66" spans="1:18" ht="21" customHeight="1" thickBot="1">
      <c r="A66" s="26"/>
      <c r="B66" s="179"/>
      <c r="C66" s="180" t="s">
        <v>1</v>
      </c>
      <c r="D66" s="181"/>
      <c r="E66" s="181"/>
      <c r="F66" s="181"/>
      <c r="G66" s="181"/>
      <c r="H66" s="181"/>
      <c r="I66" s="191"/>
      <c r="J66" s="213"/>
      <c r="K66" s="213"/>
      <c r="L66" s="213"/>
      <c r="M66" s="213"/>
      <c r="N66" s="213"/>
      <c r="O66" s="213"/>
      <c r="P66" s="213"/>
      <c r="Q66" s="208"/>
      <c r="R66" s="208"/>
    </row>
    <row r="67" spans="1:18" ht="21" customHeight="1" thickBot="1">
      <c r="A67" s="15">
        <v>1</v>
      </c>
      <c r="B67" s="45" t="s">
        <v>102</v>
      </c>
      <c r="C67" s="15"/>
      <c r="D67" s="15"/>
      <c r="E67" s="16"/>
      <c r="F67" s="16"/>
      <c r="G67" s="16"/>
      <c r="H67" s="16">
        <v>1</v>
      </c>
      <c r="I67" s="81"/>
      <c r="J67" s="8"/>
      <c r="K67" s="8"/>
      <c r="L67" s="8"/>
      <c r="M67" s="8"/>
      <c r="N67" s="8"/>
      <c r="O67" s="8"/>
      <c r="P67" s="7"/>
      <c r="Q67" s="27"/>
      <c r="R67" s="44"/>
    </row>
    <row r="68" spans="1:18" ht="21" customHeight="1" thickBot="1">
      <c r="A68" s="78">
        <v>2</v>
      </c>
      <c r="B68" s="82" t="s">
        <v>103</v>
      </c>
      <c r="C68" s="78"/>
      <c r="D68" s="78"/>
      <c r="E68" s="80"/>
      <c r="F68" s="80"/>
      <c r="G68" s="80"/>
      <c r="H68" s="80">
        <v>2</v>
      </c>
      <c r="I68" s="81"/>
      <c r="J68" s="8"/>
      <c r="K68" s="8"/>
      <c r="L68" s="8"/>
      <c r="M68" s="8"/>
      <c r="N68" s="8"/>
      <c r="O68" s="8"/>
      <c r="P68" s="7"/>
      <c r="Q68" s="27"/>
      <c r="R68" s="44"/>
    </row>
    <row r="69" ht="15.75" thickBot="1"/>
    <row r="70" spans="1:18" ht="21" customHeight="1" thickBot="1">
      <c r="A70" s="6"/>
      <c r="B70" s="177" t="s">
        <v>100</v>
      </c>
      <c r="C70" s="178"/>
      <c r="D70" s="178"/>
      <c r="E70" s="178"/>
      <c r="F70" s="178"/>
      <c r="G70" s="178"/>
      <c r="H70" s="178"/>
      <c r="I70" s="214"/>
      <c r="J70" s="215"/>
      <c r="K70" s="61"/>
      <c r="L70" s="61"/>
      <c r="M70" s="20"/>
      <c r="N70" s="20"/>
      <c r="O70" s="20"/>
      <c r="P70" s="20"/>
      <c r="Q70" s="34"/>
      <c r="R70" s="41"/>
    </row>
    <row r="71" spans="1:18" ht="21" customHeight="1">
      <c r="A71" s="6"/>
      <c r="B71" s="197" t="s">
        <v>0</v>
      </c>
      <c r="C71" s="199" t="s">
        <v>37</v>
      </c>
      <c r="D71" s="187" t="s">
        <v>49</v>
      </c>
      <c r="E71" s="187"/>
      <c r="F71" s="187"/>
      <c r="G71" s="187"/>
      <c r="H71" s="187" t="s">
        <v>91</v>
      </c>
      <c r="I71" s="191"/>
      <c r="J71" s="213"/>
      <c r="K71" s="213"/>
      <c r="L71" s="213"/>
      <c r="M71" s="213"/>
      <c r="N71" s="213"/>
      <c r="O71" s="213"/>
      <c r="P71" s="213"/>
      <c r="Q71" s="208"/>
      <c r="R71" s="208"/>
    </row>
    <row r="72" spans="1:18" ht="21" customHeight="1" thickBot="1">
      <c r="A72" s="26"/>
      <c r="B72" s="179"/>
      <c r="C72" s="180" t="s">
        <v>1</v>
      </c>
      <c r="D72" s="181"/>
      <c r="E72" s="181"/>
      <c r="F72" s="181"/>
      <c r="G72" s="181"/>
      <c r="H72" s="181"/>
      <c r="I72" s="191"/>
      <c r="J72" s="213"/>
      <c r="K72" s="213"/>
      <c r="L72" s="213"/>
      <c r="M72" s="213"/>
      <c r="N72" s="213"/>
      <c r="O72" s="213"/>
      <c r="P72" s="213"/>
      <c r="Q72" s="208"/>
      <c r="R72" s="208"/>
    </row>
    <row r="73" spans="1:18" ht="21" customHeight="1" thickBot="1">
      <c r="A73" s="78">
        <v>1</v>
      </c>
      <c r="B73" s="79" t="s">
        <v>101</v>
      </c>
      <c r="C73" s="78"/>
      <c r="D73" s="78"/>
      <c r="E73" s="80"/>
      <c r="F73" s="80"/>
      <c r="G73" s="80"/>
      <c r="H73" s="80">
        <v>1</v>
      </c>
      <c r="I73" s="81"/>
      <c r="J73" s="8"/>
      <c r="K73" s="8"/>
      <c r="L73" s="8"/>
      <c r="M73" s="8"/>
      <c r="N73" s="8"/>
      <c r="O73" s="8"/>
      <c r="P73" s="7"/>
      <c r="Q73" s="27"/>
      <c r="R73" s="44"/>
    </row>
  </sheetData>
  <mergeCells count="124"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R9"/>
    <mergeCell ref="B20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R21"/>
    <mergeCell ref="Q22:R22"/>
    <mergeCell ref="B27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R28"/>
    <mergeCell ref="Q29:R29"/>
    <mergeCell ref="B42:J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R43"/>
    <mergeCell ref="Q44:R44"/>
    <mergeCell ref="B59:J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R60"/>
    <mergeCell ref="Q61:R61"/>
    <mergeCell ref="B64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R65"/>
    <mergeCell ref="Q66:R66"/>
    <mergeCell ref="B70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Q71:R71"/>
    <mergeCell ref="Q72:R72"/>
    <mergeCell ref="M71:M72"/>
    <mergeCell ref="N71:N72"/>
    <mergeCell ref="O71:O72"/>
    <mergeCell ref="P71:P72"/>
  </mergeCells>
  <printOptions/>
  <pageMargins left="0.12" right="0.11" top="1" bottom="1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H22" sqref="H22"/>
    </sheetView>
  </sheetViews>
  <sheetFormatPr defaultColWidth="9.14062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6" s="25" customFormat="1" ht="39" customHeight="1" thickBot="1">
      <c r="A4" s="59" t="s">
        <v>113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s="24" customFormat="1" ht="13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</row>
    <row r="6" spans="1:16" ht="13.5" customHeigh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8.75" customHeight="1">
      <c r="A7" s="44" t="s">
        <v>115</v>
      </c>
      <c r="B7" s="6"/>
      <c r="C7" s="7"/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 customHeight="1">
      <c r="A8" s="44" t="s">
        <v>117</v>
      </c>
      <c r="B8" s="6"/>
      <c r="C8" s="7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8.75" customHeight="1">
      <c r="A9" s="44" t="s">
        <v>116</v>
      </c>
      <c r="B9" s="6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8.75" customHeight="1">
      <c r="A10" s="44" t="s">
        <v>122</v>
      </c>
      <c r="B10" s="101"/>
      <c r="C10" s="7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44" t="s">
        <v>121</v>
      </c>
      <c r="B11" s="6"/>
      <c r="C11" s="7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3.5" customHeight="1" thickBot="1">
      <c r="A12" s="7"/>
      <c r="B12" s="6"/>
      <c r="C12" s="7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1" customHeight="1" thickBot="1">
      <c r="A13" s="6"/>
      <c r="B13" s="195" t="s">
        <v>120</v>
      </c>
      <c r="C13" s="196"/>
      <c r="D13" s="196"/>
      <c r="E13" s="196"/>
      <c r="F13" s="196"/>
      <c r="G13" s="196"/>
      <c r="H13" s="196"/>
      <c r="I13" s="196"/>
      <c r="J13" s="212"/>
      <c r="K13" s="60"/>
      <c r="L13" s="60"/>
      <c r="M13" s="20"/>
      <c r="N13" s="20"/>
      <c r="O13" s="20"/>
      <c r="P13" s="20"/>
    </row>
    <row r="14" spans="1:16" ht="21" customHeight="1">
      <c r="A14" s="6"/>
      <c r="B14" s="197" t="s">
        <v>0</v>
      </c>
      <c r="C14" s="199" t="s">
        <v>37</v>
      </c>
      <c r="D14" s="187" t="s">
        <v>49</v>
      </c>
      <c r="E14" s="187" t="s">
        <v>20</v>
      </c>
      <c r="F14" s="187" t="s">
        <v>21</v>
      </c>
      <c r="G14" s="187" t="s">
        <v>22</v>
      </c>
      <c r="H14" s="187" t="s">
        <v>23</v>
      </c>
      <c r="I14" s="187"/>
      <c r="J14" s="187"/>
      <c r="K14" s="52"/>
      <c r="L14" s="52"/>
      <c r="M14" s="187" t="s">
        <v>46</v>
      </c>
      <c r="N14" s="187" t="s">
        <v>47</v>
      </c>
      <c r="O14" s="187" t="s">
        <v>2</v>
      </c>
      <c r="P14" s="187" t="s">
        <v>48</v>
      </c>
    </row>
    <row r="15" spans="1:16" ht="21" customHeight="1" thickBot="1">
      <c r="A15" s="26"/>
      <c r="B15" s="179"/>
      <c r="C15" s="180"/>
      <c r="D15" s="181"/>
      <c r="E15" s="181"/>
      <c r="F15" s="181"/>
      <c r="G15" s="181"/>
      <c r="H15" s="181"/>
      <c r="I15" s="181"/>
      <c r="J15" s="181"/>
      <c r="K15" s="53"/>
      <c r="L15" s="53"/>
      <c r="M15" s="181" t="s">
        <v>2</v>
      </c>
      <c r="N15" s="181"/>
      <c r="O15" s="181"/>
      <c r="P15" s="181"/>
    </row>
    <row r="16" spans="1:16" ht="21" customHeight="1" thickBot="1">
      <c r="A16" s="15">
        <v>1</v>
      </c>
      <c r="B16" s="94" t="s">
        <v>119</v>
      </c>
      <c r="C16" s="15"/>
      <c r="D16" s="15" t="s">
        <v>3</v>
      </c>
      <c r="E16" s="16">
        <v>1</v>
      </c>
      <c r="F16" s="16">
        <v>1</v>
      </c>
      <c r="G16" s="16">
        <v>1</v>
      </c>
      <c r="H16" s="16">
        <v>1</v>
      </c>
      <c r="I16" s="16"/>
      <c r="J16" s="16"/>
      <c r="K16" s="16"/>
      <c r="L16" s="16"/>
      <c r="M16" s="16">
        <f>SUM(E16:J16)</f>
        <v>4</v>
      </c>
      <c r="N16" s="16">
        <f>MAX(E16:J16)</f>
        <v>1</v>
      </c>
      <c r="O16" s="16">
        <f>+M16-N16</f>
        <v>3</v>
      </c>
      <c r="P16" s="15">
        <v>1</v>
      </c>
    </row>
    <row r="17" spans="1:16" ht="21" customHeight="1" thickBot="1">
      <c r="A17" s="9">
        <v>2</v>
      </c>
      <c r="B17" s="10" t="s">
        <v>118</v>
      </c>
      <c r="C17" s="9"/>
      <c r="D17" s="9" t="s">
        <v>6</v>
      </c>
      <c r="E17" s="11">
        <v>2</v>
      </c>
      <c r="F17" s="11">
        <v>2</v>
      </c>
      <c r="G17" s="11">
        <v>3</v>
      </c>
      <c r="H17" s="11">
        <v>3</v>
      </c>
      <c r="I17" s="11"/>
      <c r="J17" s="11"/>
      <c r="K17" s="11"/>
      <c r="L17" s="11"/>
      <c r="M17" s="11">
        <f>SUM(E17:J17)</f>
        <v>10</v>
      </c>
      <c r="N17" s="11">
        <v>2</v>
      </c>
      <c r="O17" s="11">
        <f>+M17-N17</f>
        <v>8</v>
      </c>
      <c r="P17" s="9">
        <v>2</v>
      </c>
    </row>
    <row r="18" spans="1:16" ht="7.5" customHeight="1">
      <c r="A18" s="18"/>
      <c r="B18" s="21"/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ht="22.5" customHeight="1"/>
  </sheetData>
  <mergeCells count="15">
    <mergeCell ref="B5:J5"/>
    <mergeCell ref="B13:J13"/>
    <mergeCell ref="B14:B15"/>
    <mergeCell ref="C14:C15"/>
    <mergeCell ref="D14:D15"/>
    <mergeCell ref="E14:E15"/>
    <mergeCell ref="F14:F15"/>
    <mergeCell ref="G14:G15"/>
    <mergeCell ref="H14:H15"/>
    <mergeCell ref="I14:I15"/>
    <mergeCell ref="P14:P15"/>
    <mergeCell ref="J14:J15"/>
    <mergeCell ref="M14:M15"/>
    <mergeCell ref="N14:N15"/>
    <mergeCell ref="O14:O15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2">
      <selection activeCell="A48" sqref="A48:IV53"/>
    </sheetView>
  </sheetViews>
  <sheetFormatPr defaultColWidth="9.14062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3.8515625" style="4" customWidth="1"/>
    <col min="17" max="17" width="3.8515625" style="31" customWidth="1"/>
    <col min="18" max="18" width="3.851562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83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4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  <c r="Q5" s="32"/>
      <c r="R5" s="40"/>
    </row>
    <row r="6" spans="1:17" ht="13.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95" t="s">
        <v>8</v>
      </c>
      <c r="C7" s="196"/>
      <c r="D7" s="196"/>
      <c r="E7" s="196"/>
      <c r="F7" s="196"/>
      <c r="G7" s="196"/>
      <c r="H7" s="196"/>
      <c r="I7" s="216"/>
      <c r="J7" s="217"/>
      <c r="K7" s="60"/>
      <c r="L7" s="60"/>
      <c r="M7" s="20"/>
      <c r="N7" s="20"/>
      <c r="O7" s="20"/>
      <c r="P7" s="20"/>
      <c r="Q7" s="34"/>
      <c r="R7" s="41"/>
    </row>
    <row r="8" spans="1:18" ht="18" customHeight="1">
      <c r="A8" s="6"/>
      <c r="B8" s="197" t="s">
        <v>0</v>
      </c>
      <c r="C8" s="199" t="s">
        <v>37</v>
      </c>
      <c r="D8" s="187" t="s">
        <v>49</v>
      </c>
      <c r="E8" s="187"/>
      <c r="F8" s="187"/>
      <c r="G8" s="187"/>
      <c r="H8" s="187" t="s">
        <v>92</v>
      </c>
      <c r="I8" s="213"/>
      <c r="J8" s="213"/>
      <c r="K8" s="77"/>
      <c r="L8" s="77"/>
      <c r="M8" s="213"/>
      <c r="N8" s="213"/>
      <c r="O8" s="213"/>
      <c r="P8" s="213"/>
      <c r="Q8" s="213"/>
      <c r="R8" s="213"/>
    </row>
    <row r="9" spans="1:18" ht="18" customHeight="1" thickBot="1">
      <c r="A9" s="26"/>
      <c r="B9" s="179"/>
      <c r="C9" s="180"/>
      <c r="D9" s="181"/>
      <c r="E9" s="181"/>
      <c r="F9" s="181"/>
      <c r="G9" s="181"/>
      <c r="H9" s="181"/>
      <c r="I9" s="213"/>
      <c r="J9" s="213"/>
      <c r="K9" s="77"/>
      <c r="L9" s="77"/>
      <c r="M9" s="213"/>
      <c r="N9" s="213"/>
      <c r="O9" s="213"/>
      <c r="P9" s="213"/>
      <c r="Q9" s="213"/>
      <c r="R9" s="213"/>
    </row>
    <row r="10" spans="1:18" ht="18" customHeight="1">
      <c r="A10" s="15">
        <v>1</v>
      </c>
      <c r="B10" s="48" t="s">
        <v>123</v>
      </c>
      <c r="C10" s="15"/>
      <c r="D10" s="15" t="s">
        <v>3</v>
      </c>
      <c r="E10" s="16"/>
      <c r="F10" s="16"/>
      <c r="G10" s="16"/>
      <c r="H10" s="16">
        <v>1</v>
      </c>
      <c r="I10" s="8"/>
      <c r="J10" s="8"/>
      <c r="K10" s="8"/>
      <c r="L10" s="8"/>
      <c r="M10" s="8"/>
      <c r="N10" s="8"/>
      <c r="O10" s="8"/>
      <c r="P10" s="7"/>
      <c r="Q10" s="27"/>
      <c r="R10" s="44"/>
    </row>
    <row r="11" spans="1:18" ht="18" customHeight="1">
      <c r="A11" s="9">
        <v>2</v>
      </c>
      <c r="B11" s="10" t="s">
        <v>30</v>
      </c>
      <c r="C11" s="9"/>
      <c r="D11" s="9" t="s">
        <v>6</v>
      </c>
      <c r="E11" s="11"/>
      <c r="F11" s="11"/>
      <c r="G11" s="11"/>
      <c r="H11" s="11">
        <v>2</v>
      </c>
      <c r="I11" s="8"/>
      <c r="J11" s="8"/>
      <c r="K11" s="8"/>
      <c r="L11" s="8"/>
      <c r="M11" s="8"/>
      <c r="N11" s="8"/>
      <c r="O11" s="8"/>
      <c r="P11" s="7"/>
      <c r="Q11" s="27"/>
      <c r="R11" s="44"/>
    </row>
    <row r="12" spans="1:18" ht="18" customHeight="1">
      <c r="A12" s="9">
        <v>3</v>
      </c>
      <c r="B12" s="10" t="s">
        <v>29</v>
      </c>
      <c r="C12" s="9"/>
      <c r="D12" s="9" t="s">
        <v>3</v>
      </c>
      <c r="E12" s="11"/>
      <c r="F12" s="11"/>
      <c r="G12" s="11"/>
      <c r="H12" s="11">
        <v>3</v>
      </c>
      <c r="I12" s="8"/>
      <c r="J12" s="8"/>
      <c r="K12" s="8"/>
      <c r="L12" s="8"/>
      <c r="M12" s="8"/>
      <c r="N12" s="8"/>
      <c r="O12" s="8"/>
      <c r="P12" s="7"/>
      <c r="Q12" s="27"/>
      <c r="R12" s="44"/>
    </row>
    <row r="13" spans="1:18" ht="18" customHeight="1">
      <c r="A13" s="9">
        <v>4</v>
      </c>
      <c r="B13" s="10" t="s">
        <v>124</v>
      </c>
      <c r="C13" s="9"/>
      <c r="D13" s="9" t="s">
        <v>6</v>
      </c>
      <c r="E13" s="11"/>
      <c r="F13" s="11"/>
      <c r="G13" s="11"/>
      <c r="H13" s="11">
        <v>4</v>
      </c>
      <c r="I13" s="8"/>
      <c r="J13" s="8"/>
      <c r="K13" s="8"/>
      <c r="L13" s="8"/>
      <c r="M13" s="8"/>
      <c r="N13" s="8"/>
      <c r="O13" s="8"/>
      <c r="P13" s="7"/>
      <c r="Q13" s="27"/>
      <c r="R13" s="44"/>
    </row>
    <row r="14" spans="1:18" ht="18" customHeight="1" thickBot="1">
      <c r="A14" s="9">
        <v>5</v>
      </c>
      <c r="B14" s="102" t="s">
        <v>125</v>
      </c>
      <c r="C14" s="9"/>
      <c r="D14" s="9" t="s">
        <v>3</v>
      </c>
      <c r="E14" s="11"/>
      <c r="F14" s="11"/>
      <c r="G14" s="11"/>
      <c r="H14" s="11">
        <v>5</v>
      </c>
      <c r="I14" s="8"/>
      <c r="J14" s="8"/>
      <c r="K14" s="8"/>
      <c r="L14" s="8"/>
      <c r="M14" s="8"/>
      <c r="N14" s="8"/>
      <c r="O14" s="8"/>
      <c r="P14" s="7"/>
      <c r="Q14" s="27"/>
      <c r="R14" s="44"/>
    </row>
    <row r="15" spans="1:18" ht="12.75" customHeight="1" thickBot="1">
      <c r="A15" s="18"/>
      <c r="B15" s="21"/>
      <c r="C15" s="22"/>
      <c r="D15" s="22"/>
      <c r="E15" s="19"/>
      <c r="F15" s="19"/>
      <c r="G15" s="19"/>
      <c r="H15" s="19"/>
      <c r="I15" s="8"/>
      <c r="J15" s="8"/>
      <c r="K15" s="8"/>
      <c r="L15" s="8"/>
      <c r="M15" s="8"/>
      <c r="N15" s="8"/>
      <c r="O15" s="8"/>
      <c r="P15" s="8"/>
      <c r="Q15" s="33"/>
      <c r="R15" s="41"/>
    </row>
    <row r="16" spans="1:18" ht="21" customHeight="1" thickBot="1">
      <c r="A16" s="6"/>
      <c r="B16" s="177" t="s">
        <v>38</v>
      </c>
      <c r="C16" s="178"/>
      <c r="D16" s="178"/>
      <c r="E16" s="178"/>
      <c r="F16" s="178"/>
      <c r="G16" s="178"/>
      <c r="H16" s="178"/>
      <c r="I16" s="214"/>
      <c r="J16" s="215"/>
      <c r="K16" s="61"/>
      <c r="L16" s="61"/>
      <c r="M16" s="20"/>
      <c r="N16" s="20"/>
      <c r="O16" s="20"/>
      <c r="P16" s="20"/>
      <c r="Q16" s="34"/>
      <c r="R16" s="41"/>
    </row>
    <row r="17" spans="1:18" ht="18" customHeight="1">
      <c r="A17" s="6"/>
      <c r="B17" s="197" t="s">
        <v>0</v>
      </c>
      <c r="C17" s="199" t="s">
        <v>37</v>
      </c>
      <c r="D17" s="187" t="s">
        <v>49</v>
      </c>
      <c r="E17" s="187"/>
      <c r="F17" s="187"/>
      <c r="G17" s="187"/>
      <c r="H17" s="187" t="s">
        <v>91</v>
      </c>
      <c r="I17" s="191"/>
      <c r="J17" s="213"/>
      <c r="K17" s="213"/>
      <c r="L17" s="213"/>
      <c r="M17" s="213"/>
      <c r="N17" s="213"/>
      <c r="O17" s="213"/>
      <c r="P17" s="213"/>
      <c r="Q17" s="208"/>
      <c r="R17" s="208"/>
    </row>
    <row r="18" spans="1:18" ht="18" customHeight="1" thickBot="1">
      <c r="A18" s="26"/>
      <c r="B18" s="179"/>
      <c r="C18" s="180"/>
      <c r="D18" s="181"/>
      <c r="E18" s="181"/>
      <c r="F18" s="181"/>
      <c r="G18" s="181"/>
      <c r="H18" s="181"/>
      <c r="I18" s="191"/>
      <c r="J18" s="213"/>
      <c r="K18" s="213"/>
      <c r="L18" s="213"/>
      <c r="M18" s="213"/>
      <c r="N18" s="213"/>
      <c r="O18" s="213"/>
      <c r="P18" s="213"/>
      <c r="Q18" s="208"/>
      <c r="R18" s="208"/>
    </row>
    <row r="19" spans="1:18" ht="18" customHeight="1" thickBot="1">
      <c r="A19" s="9">
        <v>1</v>
      </c>
      <c r="B19" s="82" t="s">
        <v>26</v>
      </c>
      <c r="C19" s="9"/>
      <c r="D19" s="9"/>
      <c r="E19" s="11"/>
      <c r="F19" s="11"/>
      <c r="G19" s="11"/>
      <c r="H19" s="11">
        <v>1</v>
      </c>
      <c r="I19" s="81"/>
      <c r="J19" s="44"/>
      <c r="K19" s="8"/>
      <c r="L19" s="8"/>
      <c r="M19" s="8"/>
      <c r="N19" s="8"/>
      <c r="O19" s="8"/>
      <c r="P19" s="7"/>
      <c r="Q19" s="27"/>
      <c r="R19" s="44"/>
    </row>
    <row r="20" spans="1:18" ht="18" customHeight="1" thickBot="1">
      <c r="A20" s="15">
        <v>2</v>
      </c>
      <c r="B20" s="82" t="s">
        <v>126</v>
      </c>
      <c r="C20" s="15"/>
      <c r="D20" s="15"/>
      <c r="E20" s="16"/>
      <c r="F20" s="16"/>
      <c r="G20" s="16"/>
      <c r="H20" s="16">
        <v>2</v>
      </c>
      <c r="I20" s="81"/>
      <c r="J20" s="44"/>
      <c r="K20" s="8"/>
      <c r="L20" s="8"/>
      <c r="M20" s="8"/>
      <c r="N20" s="8"/>
      <c r="O20" s="8"/>
      <c r="P20" s="7"/>
      <c r="Q20" s="27"/>
      <c r="R20" s="44"/>
    </row>
    <row r="21" spans="1:18" ht="18" customHeight="1" thickBot="1">
      <c r="A21" s="78">
        <v>3</v>
      </c>
      <c r="B21" s="79" t="s">
        <v>93</v>
      </c>
      <c r="C21" s="78"/>
      <c r="D21" s="78"/>
      <c r="E21" s="80"/>
      <c r="F21" s="80"/>
      <c r="G21" s="80"/>
      <c r="H21" s="80">
        <v>3</v>
      </c>
      <c r="I21" s="81"/>
      <c r="J21" s="44"/>
      <c r="K21" s="8"/>
      <c r="L21" s="8"/>
      <c r="M21" s="8"/>
      <c r="N21" s="8"/>
      <c r="O21" s="8"/>
      <c r="P21" s="7"/>
      <c r="Q21" s="27"/>
      <c r="R21" s="44"/>
    </row>
    <row r="22" ht="11.25" customHeight="1" thickBot="1"/>
    <row r="23" spans="1:18" ht="21" customHeight="1" thickBot="1">
      <c r="A23" s="6"/>
      <c r="B23" s="177" t="s">
        <v>39</v>
      </c>
      <c r="C23" s="178"/>
      <c r="D23" s="178"/>
      <c r="E23" s="178"/>
      <c r="F23" s="178"/>
      <c r="G23" s="178"/>
      <c r="H23" s="178"/>
      <c r="I23" s="214"/>
      <c r="J23" s="215"/>
      <c r="K23" s="61"/>
      <c r="L23" s="61"/>
      <c r="M23" s="20"/>
      <c r="N23" s="20"/>
      <c r="O23" s="20"/>
      <c r="P23" s="20"/>
      <c r="Q23" s="34"/>
      <c r="R23" s="41"/>
    </row>
    <row r="24" spans="1:18" ht="18" customHeight="1">
      <c r="A24" s="6"/>
      <c r="B24" s="197" t="s">
        <v>0</v>
      </c>
      <c r="C24" s="199" t="s">
        <v>37</v>
      </c>
      <c r="D24" s="187" t="s">
        <v>49</v>
      </c>
      <c r="E24" s="187"/>
      <c r="F24" s="187"/>
      <c r="G24" s="187"/>
      <c r="H24" s="187" t="s">
        <v>91</v>
      </c>
      <c r="I24" s="191"/>
      <c r="J24" s="213"/>
      <c r="K24" s="213"/>
      <c r="L24" s="213"/>
      <c r="M24" s="213"/>
      <c r="N24" s="213"/>
      <c r="O24" s="213"/>
      <c r="P24" s="213"/>
      <c r="Q24" s="208"/>
      <c r="R24" s="208"/>
    </row>
    <row r="25" spans="1:18" ht="18" customHeight="1" thickBot="1">
      <c r="A25" s="26"/>
      <c r="B25" s="179"/>
      <c r="C25" s="180"/>
      <c r="D25" s="181"/>
      <c r="E25" s="181"/>
      <c r="F25" s="181"/>
      <c r="G25" s="181"/>
      <c r="H25" s="181"/>
      <c r="I25" s="191"/>
      <c r="J25" s="213"/>
      <c r="K25" s="213"/>
      <c r="L25" s="213"/>
      <c r="M25" s="213"/>
      <c r="N25" s="213"/>
      <c r="O25" s="213"/>
      <c r="P25" s="213"/>
      <c r="Q25" s="208"/>
      <c r="R25" s="208"/>
    </row>
    <row r="26" spans="1:18" ht="18" customHeight="1">
      <c r="A26" s="15">
        <v>1</v>
      </c>
      <c r="B26" s="45" t="s">
        <v>65</v>
      </c>
      <c r="C26" s="15"/>
      <c r="D26" s="15" t="s">
        <v>18</v>
      </c>
      <c r="E26" s="16"/>
      <c r="F26" s="16"/>
      <c r="G26" s="16"/>
      <c r="H26" s="16">
        <v>1</v>
      </c>
      <c r="I26" s="81"/>
      <c r="J26" s="8"/>
      <c r="K26" s="8"/>
      <c r="L26" s="8"/>
      <c r="M26" s="8"/>
      <c r="N26" s="8"/>
      <c r="O26" s="8"/>
      <c r="P26" s="7"/>
      <c r="Q26" s="27"/>
      <c r="R26" s="44"/>
    </row>
    <row r="27" spans="1:18" ht="18" customHeight="1">
      <c r="A27" s="9">
        <v>2</v>
      </c>
      <c r="B27" s="10" t="s">
        <v>127</v>
      </c>
      <c r="C27" s="9"/>
      <c r="D27" s="9" t="s">
        <v>5</v>
      </c>
      <c r="E27" s="11"/>
      <c r="F27" s="11"/>
      <c r="G27" s="11"/>
      <c r="H27" s="11">
        <v>2</v>
      </c>
      <c r="I27" s="81"/>
      <c r="J27" s="8"/>
      <c r="K27" s="8"/>
      <c r="L27" s="8"/>
      <c r="M27" s="8"/>
      <c r="N27" s="8"/>
      <c r="O27" s="8"/>
      <c r="P27" s="7"/>
      <c r="Q27" s="27"/>
      <c r="R27" s="44"/>
    </row>
    <row r="28" spans="1:18" ht="18" customHeight="1">
      <c r="A28" s="9">
        <v>3</v>
      </c>
      <c r="B28" s="46" t="s">
        <v>96</v>
      </c>
      <c r="C28" s="9"/>
      <c r="D28" s="9" t="s">
        <v>5</v>
      </c>
      <c r="E28" s="11"/>
      <c r="F28" s="11"/>
      <c r="G28" s="11"/>
      <c r="H28" s="11">
        <v>3</v>
      </c>
      <c r="I28" s="81"/>
      <c r="J28" s="8"/>
      <c r="K28" s="8"/>
      <c r="L28" s="8"/>
      <c r="M28" s="8"/>
      <c r="N28" s="8"/>
      <c r="O28" s="8"/>
      <c r="P28" s="7"/>
      <c r="Q28" s="27"/>
      <c r="R28" s="44"/>
    </row>
    <row r="29" spans="1:18" ht="18" customHeight="1">
      <c r="A29" s="9">
        <v>4</v>
      </c>
      <c r="B29" s="46" t="s">
        <v>66</v>
      </c>
      <c r="C29" s="9"/>
      <c r="D29" s="9" t="s">
        <v>5</v>
      </c>
      <c r="E29" s="11"/>
      <c r="F29" s="11"/>
      <c r="G29" s="11"/>
      <c r="H29" s="11">
        <v>4</v>
      </c>
      <c r="I29" s="81"/>
      <c r="J29" s="8"/>
      <c r="K29" s="8"/>
      <c r="L29" s="8"/>
      <c r="M29" s="8"/>
      <c r="N29" s="8"/>
      <c r="O29" s="8"/>
      <c r="P29" s="7"/>
      <c r="Q29" s="27"/>
      <c r="R29" s="44"/>
    </row>
    <row r="30" spans="1:18" ht="18" customHeight="1">
      <c r="A30" s="9">
        <v>5</v>
      </c>
      <c r="B30" s="46" t="s">
        <v>128</v>
      </c>
      <c r="C30" s="9"/>
      <c r="D30" s="9" t="s">
        <v>5</v>
      </c>
      <c r="E30" s="11"/>
      <c r="F30" s="11"/>
      <c r="G30" s="11"/>
      <c r="H30" s="11">
        <v>5</v>
      </c>
      <c r="I30" s="81"/>
      <c r="J30" s="8"/>
      <c r="K30" s="8"/>
      <c r="L30" s="8"/>
      <c r="M30" s="8"/>
      <c r="N30" s="8"/>
      <c r="O30" s="8"/>
      <c r="P30" s="7"/>
      <c r="Q30" s="27"/>
      <c r="R30" s="44"/>
    </row>
    <row r="31" spans="1:18" ht="18" customHeight="1">
      <c r="A31" s="9">
        <v>6</v>
      </c>
      <c r="B31" s="46" t="s">
        <v>82</v>
      </c>
      <c r="C31" s="9"/>
      <c r="D31" s="9" t="s">
        <v>5</v>
      </c>
      <c r="E31" s="11"/>
      <c r="F31" s="11"/>
      <c r="G31" s="11"/>
      <c r="H31" s="11">
        <v>6</v>
      </c>
      <c r="I31" s="81"/>
      <c r="J31" s="8"/>
      <c r="K31" s="8"/>
      <c r="L31" s="8"/>
      <c r="M31" s="8"/>
      <c r="N31" s="8"/>
      <c r="O31" s="8"/>
      <c r="P31" s="7"/>
      <c r="Q31" s="27"/>
      <c r="R31" s="44"/>
    </row>
    <row r="32" spans="1:18" ht="18" customHeight="1" thickBot="1">
      <c r="A32" s="12">
        <v>7</v>
      </c>
      <c r="B32" s="47" t="s">
        <v>129</v>
      </c>
      <c r="C32" s="12"/>
      <c r="D32" s="12" t="s">
        <v>5</v>
      </c>
      <c r="E32" s="14"/>
      <c r="F32" s="14"/>
      <c r="G32" s="14"/>
      <c r="H32" s="14">
        <v>7</v>
      </c>
      <c r="I32" s="81"/>
      <c r="J32" s="8"/>
      <c r="K32" s="8"/>
      <c r="L32" s="8"/>
      <c r="M32" s="8"/>
      <c r="N32" s="8"/>
      <c r="O32" s="8"/>
      <c r="P32" s="7"/>
      <c r="Q32" s="27"/>
      <c r="R32" s="44"/>
    </row>
    <row r="33" ht="18" customHeight="1" thickBot="1"/>
    <row r="34" spans="1:18" ht="21" customHeight="1" thickBot="1">
      <c r="A34" s="6"/>
      <c r="B34" s="177" t="s">
        <v>40</v>
      </c>
      <c r="C34" s="178"/>
      <c r="D34" s="178"/>
      <c r="E34" s="178"/>
      <c r="F34" s="178"/>
      <c r="G34" s="178"/>
      <c r="H34" s="178"/>
      <c r="I34" s="214"/>
      <c r="J34" s="215"/>
      <c r="K34" s="61"/>
      <c r="L34" s="61"/>
      <c r="M34" s="20"/>
      <c r="N34" s="20"/>
      <c r="O34" s="20"/>
      <c r="P34" s="20"/>
      <c r="Q34" s="34"/>
      <c r="R34" s="41"/>
    </row>
    <row r="35" spans="1:18" ht="18" customHeight="1">
      <c r="A35" s="6"/>
      <c r="B35" s="197" t="s">
        <v>0</v>
      </c>
      <c r="C35" s="199" t="s">
        <v>37</v>
      </c>
      <c r="D35" s="187" t="s">
        <v>49</v>
      </c>
      <c r="E35" s="187"/>
      <c r="F35" s="187"/>
      <c r="G35" s="187"/>
      <c r="H35" s="187" t="s">
        <v>91</v>
      </c>
      <c r="I35" s="191"/>
      <c r="J35" s="213"/>
      <c r="K35" s="213"/>
      <c r="L35" s="213"/>
      <c r="M35" s="213"/>
      <c r="N35" s="213"/>
      <c r="O35" s="213"/>
      <c r="P35" s="213"/>
      <c r="Q35" s="208"/>
      <c r="R35" s="208"/>
    </row>
    <row r="36" spans="1:18" ht="18" customHeight="1" thickBot="1">
      <c r="A36" s="26"/>
      <c r="B36" s="179"/>
      <c r="C36" s="180" t="s">
        <v>1</v>
      </c>
      <c r="D36" s="181"/>
      <c r="E36" s="181"/>
      <c r="F36" s="181"/>
      <c r="G36" s="181"/>
      <c r="H36" s="181"/>
      <c r="I36" s="191"/>
      <c r="J36" s="213"/>
      <c r="K36" s="213"/>
      <c r="L36" s="213"/>
      <c r="M36" s="213"/>
      <c r="N36" s="213"/>
      <c r="O36" s="213"/>
      <c r="P36" s="213"/>
      <c r="Q36" s="208"/>
      <c r="R36" s="208"/>
    </row>
    <row r="37" spans="1:18" ht="18" customHeight="1">
      <c r="A37" s="9">
        <v>1</v>
      </c>
      <c r="B37" s="46" t="s">
        <v>86</v>
      </c>
      <c r="C37" s="9"/>
      <c r="D37" s="9"/>
      <c r="E37" s="11"/>
      <c r="F37" s="11"/>
      <c r="G37" s="11"/>
      <c r="H37" s="11">
        <v>1</v>
      </c>
      <c r="I37" s="81"/>
      <c r="J37" s="8"/>
      <c r="K37" s="8"/>
      <c r="L37" s="8"/>
      <c r="M37" s="8"/>
      <c r="N37" s="8"/>
      <c r="O37" s="8"/>
      <c r="P37" s="7"/>
      <c r="Q37" s="27"/>
      <c r="R37" s="44"/>
    </row>
    <row r="38" spans="1:18" ht="18" customHeight="1">
      <c r="A38" s="9">
        <v>2</v>
      </c>
      <c r="B38" s="46" t="s">
        <v>54</v>
      </c>
      <c r="C38" s="9"/>
      <c r="D38" s="9"/>
      <c r="E38" s="11"/>
      <c r="F38" s="11"/>
      <c r="G38" s="11"/>
      <c r="H38" s="11">
        <v>2</v>
      </c>
      <c r="I38" s="81"/>
      <c r="J38" s="8"/>
      <c r="K38" s="8"/>
      <c r="L38" s="8"/>
      <c r="M38" s="8"/>
      <c r="N38" s="8"/>
      <c r="O38" s="8"/>
      <c r="P38" s="7"/>
      <c r="Q38" s="27"/>
      <c r="R38" s="44"/>
    </row>
    <row r="39" spans="1:18" ht="18" customHeight="1">
      <c r="A39" s="9">
        <v>3</v>
      </c>
      <c r="B39" s="46" t="s">
        <v>76</v>
      </c>
      <c r="C39" s="9"/>
      <c r="D39" s="9"/>
      <c r="E39" s="11"/>
      <c r="F39" s="11"/>
      <c r="G39" s="11"/>
      <c r="H39" s="11">
        <v>3</v>
      </c>
      <c r="I39" s="81"/>
      <c r="J39" s="8"/>
      <c r="K39" s="8"/>
      <c r="L39" s="8"/>
      <c r="M39" s="8"/>
      <c r="N39" s="8"/>
      <c r="O39" s="8"/>
      <c r="P39" s="7"/>
      <c r="Q39" s="27"/>
      <c r="R39" s="44"/>
    </row>
    <row r="40" spans="1:18" ht="18" customHeight="1">
      <c r="A40" s="9">
        <v>4</v>
      </c>
      <c r="B40" s="46" t="s">
        <v>55</v>
      </c>
      <c r="C40" s="9"/>
      <c r="D40" s="9"/>
      <c r="E40" s="11"/>
      <c r="F40" s="11"/>
      <c r="G40" s="11"/>
      <c r="H40" s="11">
        <v>4</v>
      </c>
      <c r="I40" s="81"/>
      <c r="J40" s="8"/>
      <c r="K40" s="8"/>
      <c r="L40" s="8"/>
      <c r="M40" s="8"/>
      <c r="N40" s="8"/>
      <c r="O40" s="8"/>
      <c r="P40" s="7"/>
      <c r="Q40" s="27"/>
      <c r="R40" s="44"/>
    </row>
    <row r="41" spans="1:18" ht="18" customHeight="1" thickBot="1">
      <c r="A41" s="9">
        <v>5</v>
      </c>
      <c r="B41" s="67" t="s">
        <v>15</v>
      </c>
      <c r="C41" s="9"/>
      <c r="D41" s="9"/>
      <c r="E41" s="11"/>
      <c r="F41" s="11"/>
      <c r="G41" s="11"/>
      <c r="H41" s="11">
        <v>5</v>
      </c>
      <c r="I41" s="81"/>
      <c r="J41" s="8"/>
      <c r="K41" s="8"/>
      <c r="L41" s="8"/>
      <c r="M41" s="8"/>
      <c r="N41" s="8"/>
      <c r="O41" s="8"/>
      <c r="P41" s="7"/>
      <c r="Q41" s="27"/>
      <c r="R41" s="44"/>
    </row>
    <row r="42" spans="1:18" ht="18" customHeight="1" thickBot="1">
      <c r="A42" s="22"/>
      <c r="B42" s="22"/>
      <c r="C42" s="22"/>
      <c r="D42" s="22"/>
      <c r="E42" s="19"/>
      <c r="F42" s="19"/>
      <c r="G42" s="19"/>
      <c r="H42" s="19"/>
      <c r="I42" s="8"/>
      <c r="J42" s="8"/>
      <c r="K42" s="8"/>
      <c r="L42" s="8"/>
      <c r="M42" s="8"/>
      <c r="N42" s="8"/>
      <c r="O42" s="8"/>
      <c r="P42" s="7"/>
      <c r="Q42" s="27"/>
      <c r="R42" s="44"/>
    </row>
    <row r="43" spans="1:18" ht="21" customHeight="1" thickBot="1">
      <c r="A43" s="6"/>
      <c r="B43" s="177" t="s">
        <v>100</v>
      </c>
      <c r="C43" s="178"/>
      <c r="D43" s="178"/>
      <c r="E43" s="178"/>
      <c r="F43" s="178"/>
      <c r="G43" s="178"/>
      <c r="H43" s="178"/>
      <c r="I43" s="214"/>
      <c r="J43" s="215"/>
      <c r="K43" s="61"/>
      <c r="L43" s="61"/>
      <c r="M43" s="20"/>
      <c r="N43" s="20"/>
      <c r="O43" s="20"/>
      <c r="P43" s="20"/>
      <c r="Q43" s="34"/>
      <c r="R43" s="41"/>
    </row>
    <row r="44" spans="1:18" ht="18" customHeight="1">
      <c r="A44" s="6"/>
      <c r="B44" s="197" t="s">
        <v>0</v>
      </c>
      <c r="C44" s="199" t="s">
        <v>37</v>
      </c>
      <c r="D44" s="187" t="s">
        <v>49</v>
      </c>
      <c r="E44" s="187"/>
      <c r="F44" s="187"/>
      <c r="G44" s="187"/>
      <c r="H44" s="187" t="s">
        <v>91</v>
      </c>
      <c r="I44" s="191"/>
      <c r="J44" s="213"/>
      <c r="K44" s="213"/>
      <c r="L44" s="213"/>
      <c r="M44" s="213"/>
      <c r="N44" s="213"/>
      <c r="O44" s="213"/>
      <c r="P44" s="213"/>
      <c r="Q44" s="208"/>
      <c r="R44" s="208"/>
    </row>
    <row r="45" spans="1:18" ht="18" customHeight="1" thickBot="1">
      <c r="A45" s="26"/>
      <c r="B45" s="179"/>
      <c r="C45" s="180" t="s">
        <v>1</v>
      </c>
      <c r="D45" s="181"/>
      <c r="E45" s="181"/>
      <c r="F45" s="181"/>
      <c r="G45" s="181"/>
      <c r="H45" s="181"/>
      <c r="I45" s="191"/>
      <c r="J45" s="213"/>
      <c r="K45" s="213"/>
      <c r="L45" s="213"/>
      <c r="M45" s="213"/>
      <c r="N45" s="213"/>
      <c r="O45" s="213"/>
      <c r="P45" s="213"/>
      <c r="Q45" s="208"/>
      <c r="R45" s="208"/>
    </row>
    <row r="46" spans="1:18" ht="18" customHeight="1" thickBot="1">
      <c r="A46" s="78">
        <v>1</v>
      </c>
      <c r="B46" s="82" t="s">
        <v>130</v>
      </c>
      <c r="C46" s="78"/>
      <c r="D46" s="78"/>
      <c r="E46" s="80"/>
      <c r="F46" s="80"/>
      <c r="G46" s="80"/>
      <c r="H46" s="80">
        <v>1</v>
      </c>
      <c r="I46" s="81"/>
      <c r="J46" s="8"/>
      <c r="K46" s="8"/>
      <c r="L46" s="8"/>
      <c r="M46" s="8"/>
      <c r="N46" s="8"/>
      <c r="O46" s="8"/>
      <c r="P46" s="7"/>
      <c r="Q46" s="27"/>
      <c r="R46" s="44"/>
    </row>
    <row r="47" ht="28.5" customHeight="1" thickBot="1"/>
    <row r="48" spans="1:18" ht="21" customHeight="1" thickBot="1">
      <c r="A48" s="6"/>
      <c r="B48" s="177" t="s">
        <v>99</v>
      </c>
      <c r="C48" s="178"/>
      <c r="D48" s="178"/>
      <c r="E48" s="178"/>
      <c r="F48" s="178"/>
      <c r="G48" s="178"/>
      <c r="H48" s="178"/>
      <c r="I48" s="214"/>
      <c r="J48" s="215"/>
      <c r="K48" s="61"/>
      <c r="L48" s="61"/>
      <c r="M48" s="20"/>
      <c r="N48" s="20"/>
      <c r="O48" s="20"/>
      <c r="P48" s="20"/>
      <c r="Q48" s="34"/>
      <c r="R48" s="41"/>
    </row>
    <row r="49" spans="1:18" ht="18" customHeight="1">
      <c r="A49" s="6"/>
      <c r="B49" s="197" t="s">
        <v>0</v>
      </c>
      <c r="C49" s="199" t="s">
        <v>37</v>
      </c>
      <c r="D49" s="187" t="s">
        <v>49</v>
      </c>
      <c r="E49" s="187"/>
      <c r="F49" s="187"/>
      <c r="G49" s="187"/>
      <c r="H49" s="187" t="s">
        <v>91</v>
      </c>
      <c r="I49" s="191"/>
      <c r="J49" s="213"/>
      <c r="K49" s="213"/>
      <c r="L49" s="213"/>
      <c r="M49" s="213"/>
      <c r="N49" s="213"/>
      <c r="O49" s="213"/>
      <c r="P49" s="213"/>
      <c r="Q49" s="208"/>
      <c r="R49" s="208"/>
    </row>
    <row r="50" spans="1:18" ht="18" customHeight="1" thickBot="1">
      <c r="A50" s="26"/>
      <c r="B50" s="179"/>
      <c r="C50" s="180" t="s">
        <v>1</v>
      </c>
      <c r="D50" s="181"/>
      <c r="E50" s="181"/>
      <c r="F50" s="181"/>
      <c r="G50" s="181"/>
      <c r="H50" s="181"/>
      <c r="I50" s="191"/>
      <c r="J50" s="213"/>
      <c r="K50" s="213"/>
      <c r="L50" s="213"/>
      <c r="M50" s="213"/>
      <c r="N50" s="213"/>
      <c r="O50" s="213"/>
      <c r="P50" s="213"/>
      <c r="Q50" s="208"/>
      <c r="R50" s="208"/>
    </row>
    <row r="51" spans="1:18" ht="18" customHeight="1">
      <c r="A51" s="15">
        <v>1</v>
      </c>
      <c r="B51" s="103" t="s">
        <v>119</v>
      </c>
      <c r="C51" s="15"/>
      <c r="D51" s="15"/>
      <c r="E51" s="16"/>
      <c r="F51" s="16"/>
      <c r="G51" s="16"/>
      <c r="H51" s="16">
        <v>1</v>
      </c>
      <c r="I51" s="81"/>
      <c r="J51" s="8"/>
      <c r="K51" s="8"/>
      <c r="L51" s="8"/>
      <c r="M51" s="8"/>
      <c r="N51" s="8"/>
      <c r="O51" s="8"/>
      <c r="P51" s="7"/>
      <c r="Q51" s="27"/>
      <c r="R51" s="44"/>
    </row>
    <row r="52" spans="1:18" ht="18" customHeight="1">
      <c r="A52" s="9">
        <v>2</v>
      </c>
      <c r="B52" s="10" t="s">
        <v>131</v>
      </c>
      <c r="C52" s="9"/>
      <c r="D52" s="9"/>
      <c r="E52" s="11"/>
      <c r="F52" s="11"/>
      <c r="G52" s="11"/>
      <c r="H52" s="11">
        <v>2</v>
      </c>
      <c r="I52" s="81"/>
      <c r="J52" s="8"/>
      <c r="K52" s="8"/>
      <c r="L52" s="8"/>
      <c r="M52" s="8"/>
      <c r="N52" s="8"/>
      <c r="O52" s="8"/>
      <c r="P52" s="7"/>
      <c r="Q52" s="27"/>
      <c r="R52" s="44"/>
    </row>
    <row r="53" spans="1:18" ht="18" customHeight="1" thickBot="1">
      <c r="A53" s="12">
        <v>3</v>
      </c>
      <c r="B53" s="13" t="s">
        <v>118</v>
      </c>
      <c r="C53" s="12"/>
      <c r="D53" s="12"/>
      <c r="E53" s="14"/>
      <c r="F53" s="14"/>
      <c r="G53" s="14"/>
      <c r="H53" s="14">
        <v>3</v>
      </c>
      <c r="I53" s="81"/>
      <c r="J53" s="8"/>
      <c r="K53" s="8"/>
      <c r="L53" s="8"/>
      <c r="M53" s="8"/>
      <c r="N53" s="8"/>
      <c r="O53" s="8"/>
      <c r="P53" s="7"/>
      <c r="Q53" s="27"/>
      <c r="R53" s="44"/>
    </row>
    <row r="54" ht="18" customHeight="1"/>
  </sheetData>
  <mergeCells count="106"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R9"/>
    <mergeCell ref="B16:J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R17"/>
    <mergeCell ref="Q18:R18"/>
    <mergeCell ref="B23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R24"/>
    <mergeCell ref="Q25:R25"/>
    <mergeCell ref="B34:J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R35"/>
    <mergeCell ref="Q36:R36"/>
    <mergeCell ref="B43:J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R44"/>
    <mergeCell ref="Q45:R45"/>
    <mergeCell ref="B48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Q49:R49"/>
    <mergeCell ref="Q50:R50"/>
    <mergeCell ref="M49:M50"/>
    <mergeCell ref="N49:N50"/>
    <mergeCell ref="O49:O50"/>
    <mergeCell ref="P49:P50"/>
  </mergeCells>
  <printOptions/>
  <pageMargins left="0.34" right="0.28" top="0.13" bottom="0.12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20">
      <selection activeCell="A1" sqref="A1:IV16384"/>
    </sheetView>
  </sheetViews>
  <sheetFormatPr defaultColWidth="9.14062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1" width="7.57421875" style="4" customWidth="1"/>
    <col min="12" max="12" width="7.140625" style="4" customWidth="1"/>
    <col min="13" max="13" width="7.28125" style="4" customWidth="1"/>
    <col min="14" max="14" width="6.421875" style="4" customWidth="1"/>
    <col min="15" max="15" width="6.7109375" style="4" customWidth="1"/>
    <col min="16" max="16" width="5.8515625" style="4" customWidth="1"/>
    <col min="17" max="17" width="5.8515625" style="31" customWidth="1"/>
    <col min="18" max="18" width="5.4218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13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  <c r="Q5" s="32"/>
      <c r="R5" s="40"/>
    </row>
    <row r="6" spans="1:17" ht="13.5" customHeigh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7" ht="16.5" customHeight="1">
      <c r="A7" s="44" t="s">
        <v>134</v>
      </c>
      <c r="B7" s="6"/>
      <c r="C7" s="7"/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3"/>
    </row>
    <row r="8" spans="1:17" ht="16.5" customHeight="1">
      <c r="A8" s="44" t="s">
        <v>135</v>
      </c>
      <c r="B8" s="6"/>
      <c r="C8" s="7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3"/>
    </row>
    <row r="9" spans="1:17" ht="16.5" customHeight="1">
      <c r="A9" s="44" t="s">
        <v>136</v>
      </c>
      <c r="B9" s="6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3"/>
    </row>
    <row r="10" spans="1:17" ht="16.5" customHeight="1">
      <c r="A10" s="44" t="s">
        <v>138</v>
      </c>
      <c r="B10" s="6"/>
      <c r="C10" s="7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3"/>
    </row>
    <row r="11" spans="1:17" ht="16.5" customHeight="1">
      <c r="A11" s="44" t="s">
        <v>137</v>
      </c>
      <c r="B11" s="6"/>
      <c r="C11" s="7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3"/>
    </row>
    <row r="12" spans="1:17" ht="13.5" customHeight="1" thickBot="1">
      <c r="A12" s="7"/>
      <c r="B12" s="6"/>
      <c r="C12" s="7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3"/>
    </row>
    <row r="13" spans="1:18" ht="21" customHeight="1" thickBot="1">
      <c r="A13" s="6"/>
      <c r="B13" s="195" t="s">
        <v>8</v>
      </c>
      <c r="C13" s="196"/>
      <c r="D13" s="196"/>
      <c r="E13" s="196"/>
      <c r="F13" s="196"/>
      <c r="G13" s="196"/>
      <c r="H13" s="196"/>
      <c r="I13" s="196"/>
      <c r="J13" s="212"/>
      <c r="K13" s="107"/>
      <c r="L13" s="107"/>
      <c r="M13" s="20"/>
      <c r="N13" s="20"/>
      <c r="O13" s="20"/>
      <c r="P13" s="20"/>
      <c r="Q13" s="34"/>
      <c r="R13" s="41"/>
    </row>
    <row r="14" spans="1:18" ht="21" customHeight="1">
      <c r="A14" s="6"/>
      <c r="B14" s="197" t="s">
        <v>0</v>
      </c>
      <c r="C14" s="199" t="s">
        <v>37</v>
      </c>
      <c r="D14" s="187" t="s">
        <v>49</v>
      </c>
      <c r="E14" s="187" t="s">
        <v>20</v>
      </c>
      <c r="F14" s="187" t="s">
        <v>21</v>
      </c>
      <c r="G14" s="187" t="s">
        <v>22</v>
      </c>
      <c r="H14" s="187" t="s">
        <v>23</v>
      </c>
      <c r="I14" s="187" t="s">
        <v>51</v>
      </c>
      <c r="J14" s="187"/>
      <c r="K14" s="52"/>
      <c r="L14" s="52"/>
      <c r="M14" s="187" t="s">
        <v>46</v>
      </c>
      <c r="N14" s="187" t="s">
        <v>47</v>
      </c>
      <c r="O14" s="187" t="s">
        <v>2</v>
      </c>
      <c r="P14" s="187" t="s">
        <v>48</v>
      </c>
      <c r="Q14" s="189" t="s">
        <v>50</v>
      </c>
      <c r="R14" s="190"/>
    </row>
    <row r="15" spans="1:18" ht="21" customHeight="1" thickBot="1">
      <c r="A15" s="26"/>
      <c r="B15" s="179"/>
      <c r="C15" s="180"/>
      <c r="D15" s="181"/>
      <c r="E15" s="181"/>
      <c r="F15" s="181"/>
      <c r="G15" s="181"/>
      <c r="H15" s="181"/>
      <c r="I15" s="181"/>
      <c r="J15" s="181"/>
      <c r="K15" s="53"/>
      <c r="L15" s="53"/>
      <c r="M15" s="181" t="s">
        <v>2</v>
      </c>
      <c r="N15" s="181"/>
      <c r="O15" s="181"/>
      <c r="P15" s="181"/>
      <c r="Q15" s="210"/>
      <c r="R15" s="211"/>
    </row>
    <row r="16" spans="1:18" ht="21" customHeight="1">
      <c r="A16" s="15">
        <v>1</v>
      </c>
      <c r="B16" s="48" t="s">
        <v>30</v>
      </c>
      <c r="C16" s="15" t="s">
        <v>7</v>
      </c>
      <c r="D16" s="15" t="s">
        <v>6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/>
      <c r="K16" s="16"/>
      <c r="L16" s="16"/>
      <c r="M16" s="16">
        <f aca="true" t="shared" si="0" ref="M16:M23">SUM(E16:J16)</f>
        <v>5</v>
      </c>
      <c r="N16" s="16">
        <f aca="true" t="shared" si="1" ref="N16:N23">MAX(E16:G16)</f>
        <v>1</v>
      </c>
      <c r="O16" s="16">
        <f aca="true" t="shared" si="2" ref="O16:O23">+M16-N16</f>
        <v>4</v>
      </c>
      <c r="P16" s="15">
        <v>1</v>
      </c>
      <c r="Q16" s="35">
        <v>1</v>
      </c>
      <c r="R16" s="28" t="s">
        <v>6</v>
      </c>
    </row>
    <row r="17" spans="1:18" ht="21" customHeight="1">
      <c r="A17" s="9">
        <v>2</v>
      </c>
      <c r="B17" s="10" t="s">
        <v>33</v>
      </c>
      <c r="C17" s="9" t="s">
        <v>12</v>
      </c>
      <c r="D17" s="9" t="s">
        <v>3</v>
      </c>
      <c r="E17" s="11">
        <v>3</v>
      </c>
      <c r="F17" s="11">
        <v>2</v>
      </c>
      <c r="G17" s="11">
        <v>4</v>
      </c>
      <c r="H17" s="11">
        <v>2</v>
      </c>
      <c r="I17" s="11">
        <v>2</v>
      </c>
      <c r="J17" s="11"/>
      <c r="K17" s="11"/>
      <c r="L17" s="11"/>
      <c r="M17" s="11">
        <f t="shared" si="0"/>
        <v>13</v>
      </c>
      <c r="N17" s="11">
        <f t="shared" si="1"/>
        <v>4</v>
      </c>
      <c r="O17" s="11">
        <f t="shared" si="2"/>
        <v>9</v>
      </c>
      <c r="P17" s="9">
        <v>2</v>
      </c>
      <c r="Q17" s="36">
        <v>1</v>
      </c>
      <c r="R17" s="29" t="s">
        <v>3</v>
      </c>
    </row>
    <row r="18" spans="1:18" ht="21" customHeight="1">
      <c r="A18" s="9">
        <v>3</v>
      </c>
      <c r="B18" s="10" t="s">
        <v>29</v>
      </c>
      <c r="C18" s="9" t="s">
        <v>41</v>
      </c>
      <c r="D18" s="9" t="s">
        <v>3</v>
      </c>
      <c r="E18" s="11">
        <v>4</v>
      </c>
      <c r="F18" s="11">
        <v>4</v>
      </c>
      <c r="G18" s="11">
        <v>3</v>
      </c>
      <c r="H18" s="11">
        <v>4</v>
      </c>
      <c r="I18" s="11">
        <v>4</v>
      </c>
      <c r="J18" s="11"/>
      <c r="K18" s="11"/>
      <c r="L18" s="11"/>
      <c r="M18" s="11">
        <f t="shared" si="0"/>
        <v>19</v>
      </c>
      <c r="N18" s="11">
        <f t="shared" si="1"/>
        <v>4</v>
      </c>
      <c r="O18" s="11">
        <f t="shared" si="2"/>
        <v>15</v>
      </c>
      <c r="P18" s="9">
        <v>3</v>
      </c>
      <c r="Q18" s="36">
        <v>2</v>
      </c>
      <c r="R18" s="29" t="s">
        <v>3</v>
      </c>
    </row>
    <row r="19" spans="1:18" ht="21" customHeight="1">
      <c r="A19" s="9">
        <v>4</v>
      </c>
      <c r="B19" s="10" t="s">
        <v>36</v>
      </c>
      <c r="C19" s="9" t="s">
        <v>44</v>
      </c>
      <c r="D19" s="9" t="s">
        <v>3</v>
      </c>
      <c r="E19" s="11">
        <v>2</v>
      </c>
      <c r="F19" s="11">
        <v>3</v>
      </c>
      <c r="G19" s="11">
        <v>2</v>
      </c>
      <c r="H19" s="11">
        <v>6</v>
      </c>
      <c r="I19" s="11">
        <v>6</v>
      </c>
      <c r="J19" s="11"/>
      <c r="K19" s="11"/>
      <c r="L19" s="11"/>
      <c r="M19" s="11">
        <f t="shared" si="0"/>
        <v>19</v>
      </c>
      <c r="N19" s="11">
        <f t="shared" si="1"/>
        <v>3</v>
      </c>
      <c r="O19" s="11">
        <f t="shared" si="2"/>
        <v>16</v>
      </c>
      <c r="P19" s="9">
        <v>5</v>
      </c>
      <c r="Q19" s="36">
        <v>3</v>
      </c>
      <c r="R19" s="29" t="s">
        <v>3</v>
      </c>
    </row>
    <row r="20" spans="1:18" ht="21" customHeight="1">
      <c r="A20" s="9">
        <v>5</v>
      </c>
      <c r="B20" s="10" t="s">
        <v>78</v>
      </c>
      <c r="C20" s="9" t="s">
        <v>61</v>
      </c>
      <c r="D20" s="9" t="s">
        <v>3</v>
      </c>
      <c r="E20" s="11">
        <v>5</v>
      </c>
      <c r="F20" s="11">
        <v>5</v>
      </c>
      <c r="G20" s="11">
        <v>5</v>
      </c>
      <c r="H20" s="11">
        <v>3</v>
      </c>
      <c r="I20" s="11">
        <v>3</v>
      </c>
      <c r="J20" s="11"/>
      <c r="K20" s="11"/>
      <c r="L20" s="11"/>
      <c r="M20" s="11">
        <f t="shared" si="0"/>
        <v>21</v>
      </c>
      <c r="N20" s="11">
        <f t="shared" si="1"/>
        <v>5</v>
      </c>
      <c r="O20" s="11">
        <f t="shared" si="2"/>
        <v>16</v>
      </c>
      <c r="P20" s="9">
        <v>4</v>
      </c>
      <c r="Q20" s="36">
        <v>4</v>
      </c>
      <c r="R20" s="29" t="s">
        <v>3</v>
      </c>
    </row>
    <row r="21" spans="1:18" ht="21" customHeight="1">
      <c r="A21" s="9">
        <v>6</v>
      </c>
      <c r="B21" s="10" t="s">
        <v>53</v>
      </c>
      <c r="C21" s="9" t="s">
        <v>60</v>
      </c>
      <c r="D21" s="9" t="s">
        <v>3</v>
      </c>
      <c r="E21" s="11">
        <v>9</v>
      </c>
      <c r="F21" s="11">
        <v>9</v>
      </c>
      <c r="G21" s="11">
        <v>9</v>
      </c>
      <c r="H21" s="11">
        <v>5</v>
      </c>
      <c r="I21" s="11">
        <v>5</v>
      </c>
      <c r="J21" s="11"/>
      <c r="K21" s="11"/>
      <c r="L21" s="11"/>
      <c r="M21" s="11">
        <f t="shared" si="0"/>
        <v>37</v>
      </c>
      <c r="N21" s="11">
        <f t="shared" si="1"/>
        <v>9</v>
      </c>
      <c r="O21" s="11">
        <f t="shared" si="2"/>
        <v>28</v>
      </c>
      <c r="P21" s="9">
        <v>6</v>
      </c>
      <c r="Q21" s="36">
        <v>5</v>
      </c>
      <c r="R21" s="29" t="s">
        <v>3</v>
      </c>
    </row>
    <row r="22" spans="1:18" ht="21" customHeight="1">
      <c r="A22" s="9">
        <v>7</v>
      </c>
      <c r="B22" s="10" t="s">
        <v>19</v>
      </c>
      <c r="C22" s="9" t="s">
        <v>10</v>
      </c>
      <c r="D22" s="9" t="s">
        <v>3</v>
      </c>
      <c r="E22" s="11">
        <v>9</v>
      </c>
      <c r="F22" s="11">
        <v>9</v>
      </c>
      <c r="G22" s="11">
        <v>9</v>
      </c>
      <c r="H22" s="11">
        <v>7</v>
      </c>
      <c r="I22" s="11">
        <v>7</v>
      </c>
      <c r="J22" s="11"/>
      <c r="K22" s="11"/>
      <c r="L22" s="11"/>
      <c r="M22" s="11">
        <f t="shared" si="0"/>
        <v>41</v>
      </c>
      <c r="N22" s="11">
        <f t="shared" si="1"/>
        <v>9</v>
      </c>
      <c r="O22" s="11">
        <f t="shared" si="2"/>
        <v>32</v>
      </c>
      <c r="P22" s="9">
        <v>7</v>
      </c>
      <c r="Q22" s="36">
        <v>6</v>
      </c>
      <c r="R22" s="29" t="s">
        <v>3</v>
      </c>
    </row>
    <row r="23" spans="1:18" ht="21" customHeight="1" thickBot="1">
      <c r="A23" s="12">
        <v>8</v>
      </c>
      <c r="B23" s="13" t="s">
        <v>52</v>
      </c>
      <c r="C23" s="12"/>
      <c r="D23" s="12" t="s">
        <v>146</v>
      </c>
      <c r="E23" s="14">
        <v>9</v>
      </c>
      <c r="F23" s="14">
        <v>9</v>
      </c>
      <c r="G23" s="14">
        <v>9</v>
      </c>
      <c r="H23" s="14">
        <v>9</v>
      </c>
      <c r="I23" s="14">
        <v>9</v>
      </c>
      <c r="J23" s="14"/>
      <c r="K23" s="14"/>
      <c r="L23" s="14"/>
      <c r="M23" s="14">
        <f t="shared" si="0"/>
        <v>45</v>
      </c>
      <c r="N23" s="14">
        <f t="shared" si="1"/>
        <v>9</v>
      </c>
      <c r="O23" s="14">
        <f t="shared" si="2"/>
        <v>36</v>
      </c>
      <c r="P23" s="12">
        <v>8</v>
      </c>
      <c r="Q23" s="37">
        <v>7</v>
      </c>
      <c r="R23" s="96" t="s">
        <v>3</v>
      </c>
    </row>
    <row r="24" spans="1:18" ht="7.5" customHeight="1">
      <c r="A24" s="18"/>
      <c r="B24" s="21"/>
      <c r="C24" s="22"/>
      <c r="D24" s="2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8"/>
      <c r="R24" s="42"/>
    </row>
    <row r="25" ht="7.5" customHeight="1" thickBot="1"/>
    <row r="26" spans="1:18" ht="21" customHeight="1" thickBot="1">
      <c r="A26" s="6"/>
      <c r="B26" s="177" t="s">
        <v>38</v>
      </c>
      <c r="C26" s="178"/>
      <c r="D26" s="178"/>
      <c r="E26" s="178"/>
      <c r="F26" s="178"/>
      <c r="G26" s="178"/>
      <c r="H26" s="178"/>
      <c r="I26" s="178"/>
      <c r="J26" s="209"/>
      <c r="K26" s="105"/>
      <c r="L26" s="105"/>
      <c r="M26" s="20"/>
      <c r="N26" s="20"/>
      <c r="O26" s="20"/>
      <c r="P26" s="20"/>
      <c r="Q26" s="34"/>
      <c r="R26" s="41"/>
    </row>
    <row r="27" spans="1:18" ht="21" customHeight="1">
      <c r="A27" s="6"/>
      <c r="B27" s="197" t="s">
        <v>0</v>
      </c>
      <c r="C27" s="199" t="s">
        <v>37</v>
      </c>
      <c r="D27" s="187" t="s">
        <v>49</v>
      </c>
      <c r="E27" s="187" t="s">
        <v>20</v>
      </c>
      <c r="F27" s="187" t="s">
        <v>21</v>
      </c>
      <c r="G27" s="187"/>
      <c r="H27" s="187"/>
      <c r="I27" s="187"/>
      <c r="J27" s="187"/>
      <c r="K27" s="187"/>
      <c r="L27" s="187"/>
      <c r="M27" s="187" t="s">
        <v>46</v>
      </c>
      <c r="N27" s="187" t="s">
        <v>47</v>
      </c>
      <c r="O27" s="187" t="s">
        <v>2</v>
      </c>
      <c r="P27" s="187" t="s">
        <v>48</v>
      </c>
      <c r="Q27" s="207"/>
      <c r="R27" s="208"/>
    </row>
    <row r="28" spans="1:18" ht="21" customHeight="1" thickBot="1">
      <c r="A28" s="26"/>
      <c r="B28" s="179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1" t="s">
        <v>2</v>
      </c>
      <c r="N28" s="181"/>
      <c r="O28" s="181"/>
      <c r="P28" s="181"/>
      <c r="Q28" s="207"/>
      <c r="R28" s="208"/>
    </row>
    <row r="29" spans="1:18" ht="20.25" customHeight="1">
      <c r="A29" s="9">
        <v>1</v>
      </c>
      <c r="B29" s="46" t="s">
        <v>13</v>
      </c>
      <c r="C29" s="9"/>
      <c r="D29" s="9"/>
      <c r="E29" s="11">
        <v>1</v>
      </c>
      <c r="F29" s="11">
        <v>1</v>
      </c>
      <c r="G29" s="11"/>
      <c r="H29" s="11"/>
      <c r="I29" s="11"/>
      <c r="J29" s="11"/>
      <c r="K29" s="11"/>
      <c r="L29" s="11"/>
      <c r="M29" s="16">
        <f>SUM(E29:L29)</f>
        <v>2</v>
      </c>
      <c r="N29" s="16"/>
      <c r="O29" s="11">
        <f>+M29-N29</f>
        <v>2</v>
      </c>
      <c r="P29" s="9">
        <v>1</v>
      </c>
      <c r="Q29" s="43"/>
      <c r="R29" s="44"/>
    </row>
    <row r="30" spans="1:18" ht="20.25" customHeight="1" thickBot="1">
      <c r="A30" s="12">
        <v>2</v>
      </c>
      <c r="B30" s="47" t="s">
        <v>69</v>
      </c>
      <c r="C30" s="12"/>
      <c r="D30" s="12"/>
      <c r="E30" s="14">
        <v>2</v>
      </c>
      <c r="F30" s="14">
        <v>2</v>
      </c>
      <c r="G30" s="14"/>
      <c r="H30" s="14"/>
      <c r="I30" s="14"/>
      <c r="J30" s="14"/>
      <c r="K30" s="14"/>
      <c r="L30" s="14"/>
      <c r="M30" s="14">
        <f>SUM(E30:L30)</f>
        <v>4</v>
      </c>
      <c r="N30" s="14"/>
      <c r="O30" s="14">
        <f>+M30-N30</f>
        <v>4</v>
      </c>
      <c r="P30" s="12">
        <v>2</v>
      </c>
      <c r="Q30" s="43"/>
      <c r="R30" s="44"/>
    </row>
    <row r="31" ht="18.75" customHeight="1" thickBot="1"/>
    <row r="32" spans="1:18" ht="20.25" customHeight="1" thickBot="1">
      <c r="A32" s="6"/>
      <c r="B32" s="177" t="s">
        <v>39</v>
      </c>
      <c r="C32" s="178"/>
      <c r="D32" s="178"/>
      <c r="E32" s="178"/>
      <c r="F32" s="178"/>
      <c r="G32" s="178"/>
      <c r="H32" s="178"/>
      <c r="I32" s="178"/>
      <c r="J32" s="209"/>
      <c r="K32" s="105"/>
      <c r="L32" s="105"/>
      <c r="M32" s="20"/>
      <c r="N32" s="20"/>
      <c r="O32" s="20"/>
      <c r="P32" s="20"/>
      <c r="Q32" s="34"/>
      <c r="R32" s="41"/>
    </row>
    <row r="33" spans="1:18" ht="20.25" customHeight="1">
      <c r="A33" s="6"/>
      <c r="B33" s="197" t="s">
        <v>0</v>
      </c>
      <c r="C33" s="199" t="s">
        <v>37</v>
      </c>
      <c r="D33" s="187" t="s">
        <v>49</v>
      </c>
      <c r="E33" s="187" t="s">
        <v>20</v>
      </c>
      <c r="F33" s="187" t="s">
        <v>21</v>
      </c>
      <c r="G33" s="187"/>
      <c r="H33" s="187"/>
      <c r="I33" s="187"/>
      <c r="J33" s="187"/>
      <c r="K33" s="187"/>
      <c r="L33" s="187"/>
      <c r="M33" s="187" t="s">
        <v>46</v>
      </c>
      <c r="N33" s="187" t="s">
        <v>47</v>
      </c>
      <c r="O33" s="187" t="s">
        <v>2</v>
      </c>
      <c r="P33" s="187" t="s">
        <v>48</v>
      </c>
      <c r="Q33" s="207"/>
      <c r="R33" s="208"/>
    </row>
    <row r="34" spans="1:18" ht="20.25" customHeight="1" thickBot="1">
      <c r="A34" s="26"/>
      <c r="B34" s="179"/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181" t="s">
        <v>2</v>
      </c>
      <c r="N34" s="181"/>
      <c r="O34" s="188"/>
      <c r="P34" s="181"/>
      <c r="Q34" s="207"/>
      <c r="R34" s="208"/>
    </row>
    <row r="35" spans="1:18" ht="20.25" customHeight="1">
      <c r="A35" s="15">
        <v>1</v>
      </c>
      <c r="B35" s="45" t="s">
        <v>65</v>
      </c>
      <c r="C35" s="15"/>
      <c r="D35" s="15" t="s">
        <v>18</v>
      </c>
      <c r="E35" s="16">
        <v>1</v>
      </c>
      <c r="F35" s="16">
        <v>1</v>
      </c>
      <c r="G35" s="16"/>
      <c r="H35" s="16"/>
      <c r="I35" s="16"/>
      <c r="J35" s="16"/>
      <c r="K35" s="16"/>
      <c r="L35" s="16"/>
      <c r="M35" s="16">
        <f>SUM(E35:L35)</f>
        <v>2</v>
      </c>
      <c r="N35" s="16"/>
      <c r="O35" s="16">
        <f aca="true" t="shared" si="3" ref="O35:O43">+M35-N35</f>
        <v>2</v>
      </c>
      <c r="P35" s="15">
        <v>1</v>
      </c>
      <c r="Q35" s="43"/>
      <c r="R35" s="44"/>
    </row>
    <row r="36" spans="1:18" ht="20.25" customHeight="1">
      <c r="A36" s="9">
        <v>2</v>
      </c>
      <c r="B36" s="46" t="s">
        <v>66</v>
      </c>
      <c r="C36" s="9"/>
      <c r="D36" s="9" t="s">
        <v>5</v>
      </c>
      <c r="E36" s="11">
        <v>2</v>
      </c>
      <c r="F36" s="11">
        <v>2</v>
      </c>
      <c r="G36" s="11"/>
      <c r="H36" s="11"/>
      <c r="I36" s="11"/>
      <c r="J36" s="11"/>
      <c r="K36" s="11"/>
      <c r="L36" s="11"/>
      <c r="M36" s="11">
        <f aca="true" t="shared" si="4" ref="M36:M46">SUM(E36:L36)</f>
        <v>4</v>
      </c>
      <c r="N36" s="11"/>
      <c r="O36" s="11">
        <f t="shared" si="3"/>
        <v>4</v>
      </c>
      <c r="P36" s="9">
        <v>2</v>
      </c>
      <c r="Q36" s="43"/>
      <c r="R36" s="44"/>
    </row>
    <row r="37" spans="1:18" ht="20.25" customHeight="1">
      <c r="A37" s="9">
        <v>3</v>
      </c>
      <c r="B37" s="46" t="s">
        <v>81</v>
      </c>
      <c r="C37" s="9"/>
      <c r="D37" s="9" t="s">
        <v>5</v>
      </c>
      <c r="E37" s="11">
        <v>3</v>
      </c>
      <c r="F37" s="11">
        <v>3</v>
      </c>
      <c r="G37" s="11"/>
      <c r="H37" s="11"/>
      <c r="I37" s="11"/>
      <c r="J37" s="11"/>
      <c r="K37" s="11"/>
      <c r="L37" s="11"/>
      <c r="M37" s="11">
        <f t="shared" si="4"/>
        <v>6</v>
      </c>
      <c r="N37" s="11"/>
      <c r="O37" s="11">
        <f t="shared" si="3"/>
        <v>6</v>
      </c>
      <c r="P37" s="9">
        <v>3</v>
      </c>
      <c r="Q37" s="43"/>
      <c r="R37" s="44"/>
    </row>
    <row r="38" spans="1:18" ht="20.25" customHeight="1">
      <c r="A38" s="9">
        <v>4</v>
      </c>
      <c r="B38" s="10" t="s">
        <v>127</v>
      </c>
      <c r="C38" s="9"/>
      <c r="D38" s="9" t="s">
        <v>5</v>
      </c>
      <c r="E38" s="11">
        <v>4</v>
      </c>
      <c r="F38" s="11">
        <v>4</v>
      </c>
      <c r="G38" s="11"/>
      <c r="H38" s="11"/>
      <c r="I38" s="11"/>
      <c r="J38" s="11"/>
      <c r="K38" s="11"/>
      <c r="L38" s="11"/>
      <c r="M38" s="11">
        <f t="shared" si="4"/>
        <v>8</v>
      </c>
      <c r="N38" s="11"/>
      <c r="O38" s="11">
        <f t="shared" si="3"/>
        <v>8</v>
      </c>
      <c r="P38" s="9">
        <v>4</v>
      </c>
      <c r="Q38" s="43"/>
      <c r="R38" s="44"/>
    </row>
    <row r="39" spans="1:18" ht="20.25" customHeight="1">
      <c r="A39" s="9">
        <v>5</v>
      </c>
      <c r="B39" s="46" t="s">
        <v>96</v>
      </c>
      <c r="C39" s="9"/>
      <c r="D39" s="9" t="s">
        <v>5</v>
      </c>
      <c r="E39" s="11">
        <v>5</v>
      </c>
      <c r="F39" s="11">
        <v>5</v>
      </c>
      <c r="G39" s="11"/>
      <c r="H39" s="11"/>
      <c r="I39" s="11"/>
      <c r="J39" s="11"/>
      <c r="K39" s="11"/>
      <c r="L39" s="11"/>
      <c r="M39" s="11">
        <f t="shared" si="4"/>
        <v>10</v>
      </c>
      <c r="N39" s="11"/>
      <c r="O39" s="11">
        <f t="shared" si="3"/>
        <v>10</v>
      </c>
      <c r="P39" s="9">
        <v>5</v>
      </c>
      <c r="Q39" s="43"/>
      <c r="R39" s="44"/>
    </row>
    <row r="40" spans="1:18" ht="20.25" customHeight="1">
      <c r="A40" s="9">
        <v>6</v>
      </c>
      <c r="B40" s="46" t="s">
        <v>129</v>
      </c>
      <c r="C40" s="9"/>
      <c r="D40" s="9" t="s">
        <v>5</v>
      </c>
      <c r="E40" s="11">
        <v>6</v>
      </c>
      <c r="F40" s="11">
        <v>6</v>
      </c>
      <c r="G40" s="11"/>
      <c r="H40" s="11"/>
      <c r="I40" s="11"/>
      <c r="J40" s="11"/>
      <c r="K40" s="11"/>
      <c r="L40" s="11"/>
      <c r="M40" s="11">
        <f t="shared" si="4"/>
        <v>12</v>
      </c>
      <c r="N40" s="11"/>
      <c r="O40" s="11">
        <f t="shared" si="3"/>
        <v>12</v>
      </c>
      <c r="P40" s="9">
        <v>6</v>
      </c>
      <c r="Q40" s="43"/>
      <c r="R40" s="44"/>
    </row>
    <row r="41" spans="1:18" ht="20.25" customHeight="1">
      <c r="A41" s="9">
        <v>7</v>
      </c>
      <c r="B41" s="46" t="s">
        <v>111</v>
      </c>
      <c r="C41" s="9"/>
      <c r="D41" s="9" t="s">
        <v>5</v>
      </c>
      <c r="E41" s="11">
        <v>7</v>
      </c>
      <c r="F41" s="11">
        <v>7</v>
      </c>
      <c r="G41" s="11"/>
      <c r="H41" s="11"/>
      <c r="I41" s="11"/>
      <c r="J41" s="11"/>
      <c r="K41" s="11"/>
      <c r="L41" s="11"/>
      <c r="M41" s="11">
        <f>SUM(E41:L41)</f>
        <v>14</v>
      </c>
      <c r="N41" s="11"/>
      <c r="O41" s="11">
        <f t="shared" si="3"/>
        <v>14</v>
      </c>
      <c r="P41" s="9">
        <v>7</v>
      </c>
      <c r="Q41" s="43"/>
      <c r="R41" s="44"/>
    </row>
    <row r="42" spans="1:18" ht="20.25" customHeight="1">
      <c r="A42" s="9">
        <v>8</v>
      </c>
      <c r="B42" s="46" t="s">
        <v>143</v>
      </c>
      <c r="C42" s="9"/>
      <c r="D42" s="9" t="s">
        <v>5</v>
      </c>
      <c r="E42" s="11">
        <v>8</v>
      </c>
      <c r="F42" s="11">
        <v>8</v>
      </c>
      <c r="G42" s="11"/>
      <c r="H42" s="11"/>
      <c r="I42" s="11"/>
      <c r="J42" s="11"/>
      <c r="K42" s="11"/>
      <c r="L42" s="11"/>
      <c r="M42" s="11">
        <f>SUM(E42:L42)</f>
        <v>16</v>
      </c>
      <c r="N42" s="11"/>
      <c r="O42" s="11">
        <f t="shared" si="3"/>
        <v>16</v>
      </c>
      <c r="P42" s="9">
        <v>8</v>
      </c>
      <c r="Q42" s="43"/>
      <c r="R42" s="44"/>
    </row>
    <row r="43" spans="1:18" ht="20.25" customHeight="1">
      <c r="A43" s="9">
        <v>9</v>
      </c>
      <c r="B43" s="46" t="s">
        <v>144</v>
      </c>
      <c r="C43" s="9"/>
      <c r="D43" s="9" t="s">
        <v>5</v>
      </c>
      <c r="E43" s="11">
        <v>9</v>
      </c>
      <c r="F43" s="11">
        <v>9</v>
      </c>
      <c r="G43" s="11"/>
      <c r="H43" s="11"/>
      <c r="I43" s="11"/>
      <c r="J43" s="11"/>
      <c r="K43" s="11"/>
      <c r="L43" s="11"/>
      <c r="M43" s="11">
        <f t="shared" si="4"/>
        <v>18</v>
      </c>
      <c r="N43" s="11"/>
      <c r="O43" s="11">
        <f t="shared" si="3"/>
        <v>18</v>
      </c>
      <c r="P43" s="9">
        <v>9</v>
      </c>
      <c r="Q43" s="43"/>
      <c r="R43" s="44"/>
    </row>
    <row r="44" spans="1:18" ht="20.25" customHeight="1">
      <c r="A44" s="9">
        <v>10</v>
      </c>
      <c r="B44" s="46" t="s">
        <v>80</v>
      </c>
      <c r="C44" s="9"/>
      <c r="D44" s="9" t="s">
        <v>5</v>
      </c>
      <c r="E44" s="11">
        <v>10</v>
      </c>
      <c r="F44" s="11">
        <v>10</v>
      </c>
      <c r="G44" s="11"/>
      <c r="H44" s="11"/>
      <c r="I44" s="11"/>
      <c r="J44" s="11"/>
      <c r="K44" s="11"/>
      <c r="L44" s="11"/>
      <c r="M44" s="11">
        <f t="shared" si="4"/>
        <v>20</v>
      </c>
      <c r="N44" s="11"/>
      <c r="O44" s="11">
        <f>+M44-N44</f>
        <v>20</v>
      </c>
      <c r="P44" s="9">
        <v>10</v>
      </c>
      <c r="Q44" s="27"/>
      <c r="R44" s="44"/>
    </row>
    <row r="45" spans="1:18" ht="20.25" customHeight="1">
      <c r="A45" s="9">
        <v>11</v>
      </c>
      <c r="B45" s="46" t="s">
        <v>82</v>
      </c>
      <c r="C45" s="9"/>
      <c r="D45" s="9" t="s">
        <v>5</v>
      </c>
      <c r="E45" s="11">
        <v>11</v>
      </c>
      <c r="F45" s="11">
        <v>11</v>
      </c>
      <c r="G45" s="11"/>
      <c r="H45" s="11"/>
      <c r="I45" s="11"/>
      <c r="J45" s="11"/>
      <c r="K45" s="11"/>
      <c r="L45" s="11"/>
      <c r="M45" s="11">
        <f t="shared" si="4"/>
        <v>22</v>
      </c>
      <c r="N45" s="11"/>
      <c r="O45" s="11">
        <f>+M45-N45</f>
        <v>22</v>
      </c>
      <c r="P45" s="9">
        <v>11</v>
      </c>
      <c r="Q45" s="27"/>
      <c r="R45" s="44"/>
    </row>
    <row r="46" spans="1:18" ht="20.25" customHeight="1" thickBot="1">
      <c r="A46" s="12">
        <v>12</v>
      </c>
      <c r="B46" s="47" t="s">
        <v>17</v>
      </c>
      <c r="C46" s="12"/>
      <c r="D46" s="12" t="s">
        <v>18</v>
      </c>
      <c r="E46" s="14">
        <v>12</v>
      </c>
      <c r="F46" s="14">
        <v>12</v>
      </c>
      <c r="G46" s="14"/>
      <c r="H46" s="14"/>
      <c r="I46" s="14"/>
      <c r="J46" s="14"/>
      <c r="K46" s="14"/>
      <c r="L46" s="14"/>
      <c r="M46" s="14">
        <f t="shared" si="4"/>
        <v>24</v>
      </c>
      <c r="N46" s="14"/>
      <c r="O46" s="14">
        <f>+M46-N46</f>
        <v>24</v>
      </c>
      <c r="P46" s="12">
        <v>12</v>
      </c>
      <c r="Q46" s="27"/>
      <c r="R46" s="44"/>
    </row>
    <row r="47" spans="1:18" ht="20.25" customHeight="1" thickBot="1">
      <c r="A47" s="7"/>
      <c r="B47" s="44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27"/>
      <c r="R47" s="44"/>
    </row>
    <row r="48" spans="1:18" ht="21" customHeight="1" thickBot="1">
      <c r="A48" s="6"/>
      <c r="B48" s="177" t="s">
        <v>40</v>
      </c>
      <c r="C48" s="178"/>
      <c r="D48" s="178"/>
      <c r="E48" s="178"/>
      <c r="F48" s="178"/>
      <c r="G48" s="178"/>
      <c r="H48" s="214"/>
      <c r="I48" s="214"/>
      <c r="J48" s="215"/>
      <c r="K48" s="105"/>
      <c r="L48" s="105"/>
      <c r="M48" s="20"/>
      <c r="N48" s="20"/>
      <c r="O48" s="20"/>
      <c r="P48" s="20"/>
      <c r="Q48" s="34"/>
      <c r="R48" s="41"/>
    </row>
    <row r="49" spans="1:18" ht="21" customHeight="1">
      <c r="A49" s="6"/>
      <c r="B49" s="197" t="s">
        <v>0</v>
      </c>
      <c r="C49" s="199" t="s">
        <v>37</v>
      </c>
      <c r="D49" s="187" t="s">
        <v>49</v>
      </c>
      <c r="E49" s="187" t="s">
        <v>20</v>
      </c>
      <c r="F49" s="187" t="s">
        <v>21</v>
      </c>
      <c r="G49" s="187"/>
      <c r="H49" s="187"/>
      <c r="I49" s="187"/>
      <c r="J49" s="187"/>
      <c r="K49" s="187"/>
      <c r="L49" s="187"/>
      <c r="M49" s="187" t="s">
        <v>46</v>
      </c>
      <c r="N49" s="187" t="s">
        <v>47</v>
      </c>
      <c r="O49" s="187" t="s">
        <v>2</v>
      </c>
      <c r="P49" s="187" t="s">
        <v>48</v>
      </c>
      <c r="Q49" s="207"/>
      <c r="R49" s="208"/>
    </row>
    <row r="50" spans="1:18" ht="21" customHeight="1" thickBot="1">
      <c r="A50" s="26"/>
      <c r="B50" s="179"/>
      <c r="C50" s="180" t="s">
        <v>1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81" t="s">
        <v>2</v>
      </c>
      <c r="N50" s="181"/>
      <c r="O50" s="181"/>
      <c r="P50" s="181"/>
      <c r="Q50" s="207"/>
      <c r="R50" s="208"/>
    </row>
    <row r="51" spans="1:18" ht="18.75" customHeight="1">
      <c r="A51" s="15">
        <v>1</v>
      </c>
      <c r="B51" s="45" t="s">
        <v>85</v>
      </c>
      <c r="C51" s="15"/>
      <c r="D51" s="15"/>
      <c r="E51" s="16">
        <v>1</v>
      </c>
      <c r="F51" s="16">
        <v>1</v>
      </c>
      <c r="G51" s="16"/>
      <c r="H51" s="76"/>
      <c r="I51" s="16"/>
      <c r="J51" s="16"/>
      <c r="K51" s="76"/>
      <c r="L51" s="16"/>
      <c r="M51" s="16">
        <f aca="true" t="shared" si="5" ref="M51:M60">SUM(E51:L51)</f>
        <v>2</v>
      </c>
      <c r="N51" s="16"/>
      <c r="O51" s="16">
        <f aca="true" t="shared" si="6" ref="O51:O60">+M51-N51</f>
        <v>2</v>
      </c>
      <c r="P51" s="15">
        <v>1</v>
      </c>
      <c r="Q51" s="43"/>
      <c r="R51" s="44"/>
    </row>
    <row r="52" spans="1:18" ht="18.75" customHeight="1">
      <c r="A52" s="9">
        <v>2</v>
      </c>
      <c r="B52" s="46" t="s">
        <v>55</v>
      </c>
      <c r="C52" s="9"/>
      <c r="D52" s="9"/>
      <c r="E52" s="11">
        <v>2</v>
      </c>
      <c r="F52" s="11">
        <v>2</v>
      </c>
      <c r="G52" s="11"/>
      <c r="H52" s="11"/>
      <c r="I52" s="11"/>
      <c r="J52" s="11"/>
      <c r="K52" s="11"/>
      <c r="L52" s="11"/>
      <c r="M52" s="11">
        <f t="shared" si="5"/>
        <v>4</v>
      </c>
      <c r="N52" s="11"/>
      <c r="O52" s="11">
        <f t="shared" si="6"/>
        <v>4</v>
      </c>
      <c r="P52" s="9">
        <v>2</v>
      </c>
      <c r="Q52" s="43"/>
      <c r="R52" s="44"/>
    </row>
    <row r="53" spans="1:18" ht="18.75" customHeight="1">
      <c r="A53" s="9">
        <v>3</v>
      </c>
      <c r="B53" s="46" t="s">
        <v>54</v>
      </c>
      <c r="C53" s="9"/>
      <c r="D53" s="9"/>
      <c r="E53" s="11">
        <v>3</v>
      </c>
      <c r="F53" s="11">
        <v>3</v>
      </c>
      <c r="G53" s="11"/>
      <c r="H53" s="11"/>
      <c r="I53" s="11"/>
      <c r="J53" s="11"/>
      <c r="K53" s="11"/>
      <c r="L53" s="11"/>
      <c r="M53" s="11">
        <f t="shared" si="5"/>
        <v>6</v>
      </c>
      <c r="N53" s="11"/>
      <c r="O53" s="11">
        <f t="shared" si="6"/>
        <v>6</v>
      </c>
      <c r="P53" s="9">
        <v>3</v>
      </c>
      <c r="Q53" s="43"/>
      <c r="R53" s="44"/>
    </row>
    <row r="54" spans="1:18" ht="18.75" customHeight="1">
      <c r="A54" s="9">
        <v>4</v>
      </c>
      <c r="B54" s="46" t="s">
        <v>76</v>
      </c>
      <c r="C54" s="9"/>
      <c r="D54" s="9"/>
      <c r="E54" s="11">
        <v>4</v>
      </c>
      <c r="F54" s="11">
        <v>4</v>
      </c>
      <c r="G54" s="11"/>
      <c r="H54" s="11"/>
      <c r="I54" s="11"/>
      <c r="J54" s="11"/>
      <c r="K54" s="11"/>
      <c r="L54" s="11"/>
      <c r="M54" s="11">
        <f t="shared" si="5"/>
        <v>8</v>
      </c>
      <c r="N54" s="11"/>
      <c r="O54" s="11">
        <f t="shared" si="6"/>
        <v>8</v>
      </c>
      <c r="P54" s="9">
        <v>4</v>
      </c>
      <c r="Q54" s="43"/>
      <c r="R54" s="44"/>
    </row>
    <row r="55" spans="1:18" ht="18.75" customHeight="1">
      <c r="A55" s="9">
        <v>5</v>
      </c>
      <c r="B55" s="67" t="s">
        <v>15</v>
      </c>
      <c r="C55" s="9"/>
      <c r="D55" s="9"/>
      <c r="E55" s="11">
        <v>5</v>
      </c>
      <c r="F55" s="11">
        <v>5</v>
      </c>
      <c r="G55" s="11"/>
      <c r="H55" s="11"/>
      <c r="I55" s="11"/>
      <c r="J55" s="11"/>
      <c r="K55" s="11"/>
      <c r="L55" s="11"/>
      <c r="M55" s="11">
        <f t="shared" si="5"/>
        <v>10</v>
      </c>
      <c r="N55" s="11"/>
      <c r="O55" s="11">
        <f t="shared" si="6"/>
        <v>10</v>
      </c>
      <c r="P55" s="9">
        <v>5</v>
      </c>
      <c r="Q55" s="43"/>
      <c r="R55" s="44"/>
    </row>
    <row r="56" spans="1:18" ht="18.75" customHeight="1">
      <c r="A56" s="9">
        <v>6</v>
      </c>
      <c r="B56" s="46" t="s">
        <v>75</v>
      </c>
      <c r="C56" s="9"/>
      <c r="D56" s="9"/>
      <c r="E56" s="11">
        <v>6</v>
      </c>
      <c r="F56" s="11">
        <v>6</v>
      </c>
      <c r="G56" s="11"/>
      <c r="H56" s="11"/>
      <c r="I56" s="11"/>
      <c r="J56" s="11"/>
      <c r="K56" s="11"/>
      <c r="L56" s="11"/>
      <c r="M56" s="11">
        <f t="shared" si="5"/>
        <v>12</v>
      </c>
      <c r="N56" s="11"/>
      <c r="O56" s="11">
        <f t="shared" si="6"/>
        <v>12</v>
      </c>
      <c r="P56" s="9">
        <v>6</v>
      </c>
      <c r="Q56" s="43"/>
      <c r="R56" s="44"/>
    </row>
    <row r="57" spans="1:18" ht="18.75" customHeight="1">
      <c r="A57" s="9">
        <v>7</v>
      </c>
      <c r="B57" s="46" t="s">
        <v>110</v>
      </c>
      <c r="C57" s="9"/>
      <c r="D57" s="9"/>
      <c r="E57" s="11">
        <v>7</v>
      </c>
      <c r="F57" s="11">
        <v>7</v>
      </c>
      <c r="G57" s="11"/>
      <c r="H57" s="11"/>
      <c r="I57" s="11"/>
      <c r="J57" s="11"/>
      <c r="K57" s="11"/>
      <c r="L57" s="11"/>
      <c r="M57" s="11">
        <f t="shared" si="5"/>
        <v>14</v>
      </c>
      <c r="N57" s="11"/>
      <c r="O57" s="11">
        <f t="shared" si="6"/>
        <v>14</v>
      </c>
      <c r="P57" s="9">
        <v>7</v>
      </c>
      <c r="Q57" s="43"/>
      <c r="R57" s="44"/>
    </row>
    <row r="58" spans="1:18" ht="18.75" customHeight="1">
      <c r="A58" s="9">
        <v>8</v>
      </c>
      <c r="B58" s="46" t="s">
        <v>11</v>
      </c>
      <c r="C58" s="9"/>
      <c r="D58" s="9"/>
      <c r="E58" s="11">
        <v>8</v>
      </c>
      <c r="F58" s="11">
        <v>8</v>
      </c>
      <c r="G58" s="11"/>
      <c r="H58" s="11"/>
      <c r="I58" s="11"/>
      <c r="J58" s="11"/>
      <c r="K58" s="11"/>
      <c r="L58" s="11"/>
      <c r="M58" s="11">
        <f t="shared" si="5"/>
        <v>16</v>
      </c>
      <c r="N58" s="11"/>
      <c r="O58" s="11">
        <f t="shared" si="6"/>
        <v>16</v>
      </c>
      <c r="P58" s="9">
        <v>8</v>
      </c>
      <c r="Q58" s="43"/>
      <c r="R58" s="44"/>
    </row>
    <row r="59" spans="1:18" ht="18.75" customHeight="1">
      <c r="A59" s="9">
        <v>9</v>
      </c>
      <c r="B59" s="46" t="s">
        <v>105</v>
      </c>
      <c r="C59" s="9"/>
      <c r="D59" s="9"/>
      <c r="E59" s="11">
        <v>9</v>
      </c>
      <c r="F59" s="11">
        <v>9</v>
      </c>
      <c r="G59" s="11"/>
      <c r="H59" s="11"/>
      <c r="I59" s="11"/>
      <c r="J59" s="11"/>
      <c r="K59" s="11"/>
      <c r="L59" s="11"/>
      <c r="M59" s="11">
        <f t="shared" si="5"/>
        <v>18</v>
      </c>
      <c r="N59" s="11"/>
      <c r="O59" s="11">
        <f t="shared" si="6"/>
        <v>18</v>
      </c>
      <c r="P59" s="9">
        <v>9</v>
      </c>
      <c r="Q59" s="43"/>
      <c r="R59" s="44"/>
    </row>
    <row r="60" spans="1:18" ht="18.75" customHeight="1" thickBot="1">
      <c r="A60" s="12">
        <v>10</v>
      </c>
      <c r="B60" s="47" t="s">
        <v>88</v>
      </c>
      <c r="C60" s="12"/>
      <c r="D60" s="12"/>
      <c r="E60" s="14">
        <v>10</v>
      </c>
      <c r="F60" s="14">
        <v>10</v>
      </c>
      <c r="G60" s="14"/>
      <c r="H60" s="14"/>
      <c r="I60" s="14"/>
      <c r="J60" s="14"/>
      <c r="K60" s="14"/>
      <c r="L60" s="14"/>
      <c r="M60" s="14">
        <f t="shared" si="5"/>
        <v>20</v>
      </c>
      <c r="N60" s="14"/>
      <c r="O60" s="14">
        <f t="shared" si="6"/>
        <v>20</v>
      </c>
      <c r="P60" s="12">
        <v>10</v>
      </c>
      <c r="Q60" s="43"/>
      <c r="R60" s="44"/>
    </row>
    <row r="61" spans="1:18" ht="21" customHeight="1" thickBot="1">
      <c r="A61" s="7"/>
      <c r="B61" s="44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7"/>
      <c r="Q61" s="27"/>
      <c r="R61" s="44"/>
    </row>
    <row r="62" spans="1:18" ht="21" customHeight="1" thickBot="1">
      <c r="A62" s="6"/>
      <c r="B62" s="177" t="s">
        <v>99</v>
      </c>
      <c r="C62" s="178"/>
      <c r="D62" s="178"/>
      <c r="E62" s="178"/>
      <c r="F62" s="178"/>
      <c r="G62" s="178"/>
      <c r="H62" s="178"/>
      <c r="I62" s="214"/>
      <c r="J62" s="215"/>
      <c r="K62" s="105"/>
      <c r="L62" s="105"/>
      <c r="M62" s="20"/>
      <c r="N62" s="20"/>
      <c r="O62" s="20"/>
      <c r="P62" s="20"/>
      <c r="Q62" s="34"/>
      <c r="R62" s="41"/>
    </row>
    <row r="63" spans="1:18" ht="21" customHeight="1">
      <c r="A63" s="6"/>
      <c r="B63" s="197" t="s">
        <v>0</v>
      </c>
      <c r="C63" s="199" t="s">
        <v>37</v>
      </c>
      <c r="D63" s="187" t="s">
        <v>49</v>
      </c>
      <c r="E63" s="187" t="s">
        <v>20</v>
      </c>
      <c r="F63" s="187" t="s">
        <v>21</v>
      </c>
      <c r="G63" s="187"/>
      <c r="H63" s="187"/>
      <c r="I63" s="187"/>
      <c r="J63" s="187"/>
      <c r="K63" s="187"/>
      <c r="L63" s="187"/>
      <c r="M63" s="187" t="s">
        <v>46</v>
      </c>
      <c r="N63" s="187" t="s">
        <v>47</v>
      </c>
      <c r="O63" s="187" t="s">
        <v>2</v>
      </c>
      <c r="P63" s="187" t="s">
        <v>48</v>
      </c>
      <c r="Q63" s="207"/>
      <c r="R63" s="208"/>
    </row>
    <row r="64" spans="1:18" ht="21" customHeight="1" thickBot="1">
      <c r="A64" s="7"/>
      <c r="B64" s="198"/>
      <c r="C64" s="200" t="s">
        <v>1</v>
      </c>
      <c r="D64" s="188"/>
      <c r="E64" s="188"/>
      <c r="F64" s="188"/>
      <c r="G64" s="188"/>
      <c r="H64" s="188"/>
      <c r="I64" s="181"/>
      <c r="J64" s="181"/>
      <c r="K64" s="188"/>
      <c r="L64" s="188"/>
      <c r="M64" s="188" t="s">
        <v>2</v>
      </c>
      <c r="N64" s="188"/>
      <c r="O64" s="188"/>
      <c r="P64" s="188"/>
      <c r="Q64" s="207"/>
      <c r="R64" s="208"/>
    </row>
    <row r="65" spans="1:18" ht="21" customHeight="1">
      <c r="A65" s="15">
        <v>1</v>
      </c>
      <c r="B65" s="48" t="s">
        <v>118</v>
      </c>
      <c r="C65" s="15"/>
      <c r="D65" s="15"/>
      <c r="E65" s="16">
        <v>1</v>
      </c>
      <c r="F65" s="16">
        <v>1</v>
      </c>
      <c r="G65" s="16"/>
      <c r="H65" s="16"/>
      <c r="I65" s="16"/>
      <c r="J65" s="16"/>
      <c r="K65" s="16"/>
      <c r="L65" s="16"/>
      <c r="M65" s="16">
        <f>SUM(E65:L65)</f>
        <v>2</v>
      </c>
      <c r="N65" s="16"/>
      <c r="O65" s="16">
        <f>+M65-N65</f>
        <v>2</v>
      </c>
      <c r="P65" s="15">
        <v>1</v>
      </c>
      <c r="Q65" s="43"/>
      <c r="R65" s="44"/>
    </row>
    <row r="66" spans="1:18" ht="21" customHeight="1">
      <c r="A66" s="9">
        <v>2</v>
      </c>
      <c r="B66" s="10" t="s">
        <v>142</v>
      </c>
      <c r="C66" s="9"/>
      <c r="D66" s="9"/>
      <c r="E66" s="11">
        <v>2</v>
      </c>
      <c r="F66" s="11">
        <v>2</v>
      </c>
      <c r="G66" s="11"/>
      <c r="H66" s="11"/>
      <c r="I66" s="11"/>
      <c r="J66" s="11"/>
      <c r="K66" s="11"/>
      <c r="L66" s="11"/>
      <c r="M66" s="11">
        <f>SUM(E66:L66)</f>
        <v>4</v>
      </c>
      <c r="N66" s="11"/>
      <c r="O66" s="11">
        <f>+M66-N66</f>
        <v>4</v>
      </c>
      <c r="P66" s="9">
        <v>2</v>
      </c>
      <c r="Q66" s="43"/>
      <c r="R66" s="44"/>
    </row>
    <row r="67" spans="1:18" ht="21" customHeight="1" thickBot="1">
      <c r="A67" s="12">
        <v>3</v>
      </c>
      <c r="B67" s="104" t="s">
        <v>119</v>
      </c>
      <c r="C67" s="12"/>
      <c r="D67" s="12"/>
      <c r="E67" s="14">
        <v>3</v>
      </c>
      <c r="F67" s="14">
        <v>3</v>
      </c>
      <c r="G67" s="14"/>
      <c r="H67" s="14"/>
      <c r="I67" s="14"/>
      <c r="J67" s="14"/>
      <c r="K67" s="14"/>
      <c r="L67" s="14"/>
      <c r="M67" s="14">
        <f>SUM(E67:L67)</f>
        <v>6</v>
      </c>
      <c r="N67" s="14"/>
      <c r="O67" s="14">
        <f>+M67-N67</f>
        <v>6</v>
      </c>
      <c r="P67" s="12">
        <v>3</v>
      </c>
      <c r="Q67" s="43"/>
      <c r="R67" s="44"/>
    </row>
    <row r="68" spans="1:18" ht="21" customHeight="1">
      <c r="A68" s="22"/>
      <c r="B68" s="106"/>
      <c r="C68" s="7"/>
      <c r="D68" s="7"/>
      <c r="E68" s="8"/>
      <c r="F68" s="8"/>
      <c r="G68" s="8"/>
      <c r="H68" s="8"/>
      <c r="I68" s="8"/>
      <c r="J68" s="19"/>
      <c r="K68" s="19"/>
      <c r="L68" s="8"/>
      <c r="M68" s="8"/>
      <c r="N68" s="8"/>
      <c r="O68" s="8"/>
      <c r="P68" s="7"/>
      <c r="Q68" s="27"/>
      <c r="R68" s="44"/>
    </row>
    <row r="69" spans="1:18" ht="20.25" customHeight="1" thickBot="1">
      <c r="A69" s="7"/>
      <c r="B69" s="44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7"/>
      <c r="Q69" s="27"/>
      <c r="R69" s="44"/>
    </row>
    <row r="70" spans="1:18" ht="21" customHeight="1">
      <c r="A70" s="22"/>
      <c r="B70" s="22"/>
      <c r="C70" s="22"/>
      <c r="D70" s="22"/>
      <c r="E70" s="19"/>
      <c r="F70" s="19"/>
      <c r="G70" s="19"/>
      <c r="H70" s="19"/>
      <c r="I70" s="8"/>
      <c r="J70" s="8"/>
      <c r="K70" s="8"/>
      <c r="L70" s="8"/>
      <c r="M70" s="8"/>
      <c r="N70" s="8"/>
      <c r="O70" s="8"/>
      <c r="P70" s="7"/>
      <c r="Q70" s="27"/>
      <c r="R70" s="44"/>
    </row>
  </sheetData>
  <mergeCells count="88">
    <mergeCell ref="B5:J5"/>
    <mergeCell ref="B13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M14:M15"/>
    <mergeCell ref="N14:N15"/>
    <mergeCell ref="O14:O15"/>
    <mergeCell ref="P14:P15"/>
    <mergeCell ref="Q14:R15"/>
    <mergeCell ref="B26:J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R27"/>
    <mergeCell ref="Q28:R28"/>
    <mergeCell ref="B32:J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R33"/>
    <mergeCell ref="Q34:R34"/>
    <mergeCell ref="B48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Q49:R49"/>
    <mergeCell ref="Q50:R50"/>
    <mergeCell ref="M49:M50"/>
    <mergeCell ref="N49:N50"/>
    <mergeCell ref="O49:O50"/>
    <mergeCell ref="P49:P50"/>
    <mergeCell ref="B62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R63"/>
    <mergeCell ref="Q64:R64"/>
  </mergeCells>
  <printOptions/>
  <pageMargins left="0.15" right="0.13" top="0.13" bottom="0.12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27">
      <selection activeCell="F62" sqref="F62"/>
    </sheetView>
  </sheetViews>
  <sheetFormatPr defaultColWidth="9.14062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3.8515625" style="4" customWidth="1"/>
    <col min="17" max="17" width="3.8515625" style="31" customWidth="1"/>
    <col min="18" max="18" width="3.851562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83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140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4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  <c r="Q5" s="32"/>
      <c r="R5" s="40"/>
    </row>
    <row r="6" spans="1:17" ht="18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95" t="s">
        <v>8</v>
      </c>
      <c r="C7" s="196"/>
      <c r="D7" s="196"/>
      <c r="E7" s="196"/>
      <c r="F7" s="196"/>
      <c r="G7" s="196"/>
      <c r="H7" s="196"/>
      <c r="I7" s="216"/>
      <c r="J7" s="217"/>
      <c r="K7" s="60"/>
      <c r="L7" s="60"/>
      <c r="M7" s="20"/>
      <c r="N7" s="20"/>
      <c r="O7" s="20"/>
      <c r="P7" s="20"/>
      <c r="Q7" s="34"/>
      <c r="R7" s="41"/>
    </row>
    <row r="8" spans="1:18" ht="21" customHeight="1">
      <c r="A8" s="6"/>
      <c r="B8" s="197" t="s">
        <v>0</v>
      </c>
      <c r="C8" s="199" t="s">
        <v>37</v>
      </c>
      <c r="D8" s="187" t="s">
        <v>49</v>
      </c>
      <c r="E8" s="187"/>
      <c r="F8" s="187"/>
      <c r="G8" s="187"/>
      <c r="H8" s="187" t="s">
        <v>92</v>
      </c>
      <c r="I8" s="213"/>
      <c r="J8" s="213"/>
      <c r="K8" s="77"/>
      <c r="L8" s="77"/>
      <c r="M8" s="213"/>
      <c r="N8" s="213"/>
      <c r="O8" s="213"/>
      <c r="P8" s="213"/>
      <c r="Q8" s="213"/>
      <c r="R8" s="213"/>
    </row>
    <row r="9" spans="1:18" ht="21" customHeight="1" thickBot="1">
      <c r="A9" s="26"/>
      <c r="B9" s="179"/>
      <c r="C9" s="180"/>
      <c r="D9" s="181"/>
      <c r="E9" s="181"/>
      <c r="F9" s="181"/>
      <c r="G9" s="181"/>
      <c r="H9" s="181"/>
      <c r="I9" s="213"/>
      <c r="J9" s="213"/>
      <c r="K9" s="77"/>
      <c r="L9" s="77"/>
      <c r="M9" s="213"/>
      <c r="N9" s="213"/>
      <c r="O9" s="213"/>
      <c r="P9" s="213"/>
      <c r="Q9" s="213"/>
      <c r="R9" s="213"/>
    </row>
    <row r="10" spans="1:18" ht="21" customHeight="1">
      <c r="A10" s="15">
        <v>1</v>
      </c>
      <c r="B10" s="48" t="s">
        <v>30</v>
      </c>
      <c r="C10" s="15" t="s">
        <v>7</v>
      </c>
      <c r="D10" s="15" t="s">
        <v>6</v>
      </c>
      <c r="E10" s="16"/>
      <c r="F10" s="16"/>
      <c r="G10" s="16"/>
      <c r="H10" s="16">
        <v>1</v>
      </c>
      <c r="I10" s="8"/>
      <c r="J10" s="8"/>
      <c r="K10" s="8"/>
      <c r="L10" s="8"/>
      <c r="M10" s="8"/>
      <c r="N10" s="8"/>
      <c r="O10" s="8"/>
      <c r="P10" s="7"/>
      <c r="Q10" s="27"/>
      <c r="R10" s="44"/>
    </row>
    <row r="11" spans="1:18" ht="21" customHeight="1">
      <c r="A11" s="9">
        <v>2</v>
      </c>
      <c r="B11" s="10" t="s">
        <v>33</v>
      </c>
      <c r="C11" s="9" t="s">
        <v>12</v>
      </c>
      <c r="D11" s="9" t="s">
        <v>3</v>
      </c>
      <c r="E11" s="11"/>
      <c r="F11" s="11"/>
      <c r="G11" s="11"/>
      <c r="H11" s="11">
        <v>2</v>
      </c>
      <c r="I11" s="8"/>
      <c r="J11" s="8"/>
      <c r="K11" s="8"/>
      <c r="L11" s="8"/>
      <c r="M11" s="8"/>
      <c r="N11" s="8"/>
      <c r="O11" s="8"/>
      <c r="P11" s="7"/>
      <c r="Q11" s="27"/>
      <c r="R11" s="44"/>
    </row>
    <row r="12" spans="1:18" ht="21" customHeight="1">
      <c r="A12" s="9">
        <v>3</v>
      </c>
      <c r="B12" s="10" t="s">
        <v>78</v>
      </c>
      <c r="C12" s="9" t="s">
        <v>90</v>
      </c>
      <c r="D12" s="9" t="s">
        <v>3</v>
      </c>
      <c r="E12" s="11"/>
      <c r="F12" s="11"/>
      <c r="G12" s="11"/>
      <c r="H12" s="11">
        <v>3</v>
      </c>
      <c r="I12" s="8"/>
      <c r="J12" s="8"/>
      <c r="K12" s="8"/>
      <c r="L12" s="8"/>
      <c r="M12" s="8"/>
      <c r="N12" s="8"/>
      <c r="O12" s="8"/>
      <c r="P12" s="7"/>
      <c r="Q12" s="27"/>
      <c r="R12" s="44"/>
    </row>
    <row r="13" spans="1:18" ht="21" customHeight="1">
      <c r="A13" s="9">
        <v>4</v>
      </c>
      <c r="B13" s="10" t="s">
        <v>29</v>
      </c>
      <c r="C13" s="9" t="s">
        <v>41</v>
      </c>
      <c r="D13" s="9" t="s">
        <v>3</v>
      </c>
      <c r="E13" s="11"/>
      <c r="F13" s="11"/>
      <c r="G13" s="11"/>
      <c r="H13" s="11">
        <v>4</v>
      </c>
      <c r="I13" s="8"/>
      <c r="J13" s="8"/>
      <c r="K13" s="8"/>
      <c r="L13" s="8"/>
      <c r="M13" s="8"/>
      <c r="N13" s="8"/>
      <c r="O13" s="8"/>
      <c r="P13" s="7"/>
      <c r="Q13" s="27"/>
      <c r="R13" s="44"/>
    </row>
    <row r="14" spans="1:18" ht="21" customHeight="1">
      <c r="A14" s="9">
        <v>5</v>
      </c>
      <c r="B14" s="10" t="s">
        <v>89</v>
      </c>
      <c r="C14" s="9" t="s">
        <v>60</v>
      </c>
      <c r="D14" s="9" t="s">
        <v>3</v>
      </c>
      <c r="E14" s="11"/>
      <c r="F14" s="11"/>
      <c r="G14" s="11"/>
      <c r="H14" s="11">
        <v>5</v>
      </c>
      <c r="I14" s="8"/>
      <c r="J14" s="8"/>
      <c r="K14" s="8"/>
      <c r="L14" s="8"/>
      <c r="M14" s="8"/>
      <c r="N14" s="8"/>
      <c r="O14" s="8"/>
      <c r="P14" s="7"/>
      <c r="Q14" s="27"/>
      <c r="R14" s="44"/>
    </row>
    <row r="15" spans="1:18" ht="21" customHeight="1">
      <c r="A15" s="9">
        <v>6</v>
      </c>
      <c r="B15" s="10" t="s">
        <v>141</v>
      </c>
      <c r="C15" s="9"/>
      <c r="D15" s="9" t="s">
        <v>3</v>
      </c>
      <c r="E15" s="11"/>
      <c r="F15" s="11"/>
      <c r="G15" s="11"/>
      <c r="H15" s="11">
        <v>6</v>
      </c>
      <c r="I15" s="8"/>
      <c r="J15" s="8"/>
      <c r="K15" s="8"/>
      <c r="L15" s="8"/>
      <c r="M15" s="8"/>
      <c r="N15" s="8"/>
      <c r="O15" s="8"/>
      <c r="P15" s="7"/>
      <c r="Q15" s="27"/>
      <c r="R15" s="44"/>
    </row>
    <row r="16" spans="1:18" ht="24" customHeight="1">
      <c r="A16" s="9">
        <v>7</v>
      </c>
      <c r="B16" s="10" t="s">
        <v>125</v>
      </c>
      <c r="C16" s="9"/>
      <c r="D16" s="9" t="s">
        <v>3</v>
      </c>
      <c r="E16" s="11"/>
      <c r="F16" s="11"/>
      <c r="G16" s="11"/>
      <c r="H16" s="11">
        <v>7</v>
      </c>
      <c r="I16" s="8"/>
      <c r="J16" s="8"/>
      <c r="K16" s="8"/>
      <c r="L16" s="8"/>
      <c r="M16" s="8"/>
      <c r="N16" s="8"/>
      <c r="O16" s="8"/>
      <c r="P16" s="7"/>
      <c r="Q16" s="27"/>
      <c r="R16" s="44"/>
    </row>
    <row r="17" ht="12.75" customHeight="1" thickBot="1"/>
    <row r="18" spans="1:18" ht="24" customHeight="1" thickBot="1">
      <c r="A18" s="6"/>
      <c r="B18" s="177" t="s">
        <v>38</v>
      </c>
      <c r="C18" s="178"/>
      <c r="D18" s="178"/>
      <c r="E18" s="178"/>
      <c r="F18" s="178"/>
      <c r="G18" s="178"/>
      <c r="H18" s="178"/>
      <c r="I18" s="214"/>
      <c r="J18" s="215"/>
      <c r="K18" s="61"/>
      <c r="L18" s="61"/>
      <c r="M18" s="20"/>
      <c r="N18" s="20"/>
      <c r="O18" s="20"/>
      <c r="P18" s="20"/>
      <c r="Q18" s="34"/>
      <c r="R18" s="41"/>
    </row>
    <row r="19" spans="1:18" ht="21" customHeight="1">
      <c r="A19" s="6"/>
      <c r="B19" s="197" t="s">
        <v>0</v>
      </c>
      <c r="C19" s="199" t="s">
        <v>37</v>
      </c>
      <c r="D19" s="187" t="s">
        <v>49</v>
      </c>
      <c r="E19" s="187"/>
      <c r="F19" s="187"/>
      <c r="G19" s="187"/>
      <c r="H19" s="187" t="s">
        <v>91</v>
      </c>
      <c r="I19" s="191"/>
      <c r="J19" s="213"/>
      <c r="K19" s="213"/>
      <c r="L19" s="213"/>
      <c r="M19" s="213"/>
      <c r="N19" s="213"/>
      <c r="O19" s="213"/>
      <c r="P19" s="213"/>
      <c r="Q19" s="208"/>
      <c r="R19" s="208"/>
    </row>
    <row r="20" spans="1:18" ht="21" customHeight="1" thickBot="1">
      <c r="A20" s="26"/>
      <c r="B20" s="179"/>
      <c r="C20" s="180"/>
      <c r="D20" s="181"/>
      <c r="E20" s="181"/>
      <c r="F20" s="181"/>
      <c r="G20" s="181"/>
      <c r="H20" s="181"/>
      <c r="I20" s="191"/>
      <c r="J20" s="213"/>
      <c r="K20" s="213"/>
      <c r="L20" s="213"/>
      <c r="M20" s="213"/>
      <c r="N20" s="213"/>
      <c r="O20" s="213"/>
      <c r="P20" s="213"/>
      <c r="Q20" s="208"/>
      <c r="R20" s="208"/>
    </row>
    <row r="21" spans="1:18" ht="20.25" customHeight="1" thickBot="1">
      <c r="A21" s="9">
        <v>1</v>
      </c>
      <c r="B21" s="46" t="s">
        <v>13</v>
      </c>
      <c r="C21" s="9"/>
      <c r="D21" s="9"/>
      <c r="E21" s="11"/>
      <c r="F21" s="11"/>
      <c r="G21" s="11"/>
      <c r="H21" s="11">
        <v>1</v>
      </c>
      <c r="I21" s="81"/>
      <c r="J21" s="8"/>
      <c r="K21" s="8"/>
      <c r="L21" s="8"/>
      <c r="M21" s="8"/>
      <c r="N21" s="8"/>
      <c r="O21" s="8"/>
      <c r="P21" s="7"/>
      <c r="Q21" s="27"/>
      <c r="R21" s="44"/>
    </row>
    <row r="22" spans="1:18" ht="20.25" customHeight="1">
      <c r="A22" s="15">
        <v>2</v>
      </c>
      <c r="B22" s="45" t="s">
        <v>84</v>
      </c>
      <c r="C22" s="15"/>
      <c r="D22" s="15"/>
      <c r="E22" s="16"/>
      <c r="F22" s="16"/>
      <c r="G22" s="16"/>
      <c r="H22" s="16">
        <v>2</v>
      </c>
      <c r="I22" s="81"/>
      <c r="J22" s="8"/>
      <c r="K22" s="8"/>
      <c r="L22" s="8"/>
      <c r="M22" s="8"/>
      <c r="N22" s="8"/>
      <c r="O22" s="8"/>
      <c r="P22" s="7"/>
      <c r="Q22" s="27"/>
      <c r="R22" s="44"/>
    </row>
    <row r="23" spans="1:18" ht="17.25" customHeight="1" thickBot="1">
      <c r="A23" s="7"/>
      <c r="B23" s="44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27"/>
      <c r="R23" s="44"/>
    </row>
    <row r="24" spans="1:18" ht="21" customHeight="1" thickBot="1">
      <c r="A24" s="6"/>
      <c r="B24" s="177" t="s">
        <v>99</v>
      </c>
      <c r="C24" s="178"/>
      <c r="D24" s="178"/>
      <c r="E24" s="178"/>
      <c r="F24" s="178"/>
      <c r="G24" s="178"/>
      <c r="H24" s="178"/>
      <c r="I24" s="214"/>
      <c r="J24" s="215"/>
      <c r="K24" s="61"/>
      <c r="L24" s="61"/>
      <c r="M24" s="20"/>
      <c r="N24" s="20"/>
      <c r="O24" s="20"/>
      <c r="P24" s="20"/>
      <c r="Q24" s="34"/>
      <c r="R24" s="41"/>
    </row>
    <row r="25" spans="1:18" ht="18" customHeight="1">
      <c r="A25" s="6"/>
      <c r="B25" s="197" t="s">
        <v>0</v>
      </c>
      <c r="C25" s="199" t="s">
        <v>37</v>
      </c>
      <c r="D25" s="187" t="s">
        <v>49</v>
      </c>
      <c r="E25" s="187"/>
      <c r="F25" s="187"/>
      <c r="G25" s="187"/>
      <c r="H25" s="187" t="s">
        <v>91</v>
      </c>
      <c r="I25" s="191"/>
      <c r="J25" s="213"/>
      <c r="K25" s="213"/>
      <c r="L25" s="213"/>
      <c r="M25" s="213"/>
      <c r="N25" s="213"/>
      <c r="O25" s="213"/>
      <c r="P25" s="213"/>
      <c r="Q25" s="208"/>
      <c r="R25" s="208"/>
    </row>
    <row r="26" spans="1:18" ht="18" customHeight="1" thickBot="1">
      <c r="A26" s="26"/>
      <c r="B26" s="179"/>
      <c r="C26" s="180" t="s">
        <v>1</v>
      </c>
      <c r="D26" s="181"/>
      <c r="E26" s="181"/>
      <c r="F26" s="181"/>
      <c r="G26" s="181"/>
      <c r="H26" s="181"/>
      <c r="I26" s="191"/>
      <c r="J26" s="213"/>
      <c r="K26" s="213"/>
      <c r="L26" s="213"/>
      <c r="M26" s="213"/>
      <c r="N26" s="213"/>
      <c r="O26" s="213"/>
      <c r="P26" s="213"/>
      <c r="Q26" s="208"/>
      <c r="R26" s="208"/>
    </row>
    <row r="27" spans="1:18" ht="18" customHeight="1">
      <c r="A27" s="15">
        <v>1</v>
      </c>
      <c r="B27" s="48" t="s">
        <v>118</v>
      </c>
      <c r="C27" s="15"/>
      <c r="D27" s="15"/>
      <c r="E27" s="16"/>
      <c r="F27" s="16"/>
      <c r="G27" s="16"/>
      <c r="H27" s="16">
        <v>1</v>
      </c>
      <c r="I27" s="81"/>
      <c r="J27" s="8"/>
      <c r="K27" s="8"/>
      <c r="L27" s="8"/>
      <c r="M27" s="8"/>
      <c r="N27" s="8"/>
      <c r="O27" s="8"/>
      <c r="P27" s="7"/>
      <c r="Q27" s="27"/>
      <c r="R27" s="44"/>
    </row>
    <row r="28" spans="1:18" ht="18" customHeight="1">
      <c r="A28" s="9">
        <v>2</v>
      </c>
      <c r="B28" s="10" t="s">
        <v>142</v>
      </c>
      <c r="C28" s="9"/>
      <c r="D28" s="9"/>
      <c r="E28" s="11"/>
      <c r="F28" s="11"/>
      <c r="G28" s="11"/>
      <c r="H28" s="11">
        <v>2</v>
      </c>
      <c r="I28" s="81"/>
      <c r="J28" s="8"/>
      <c r="K28" s="8"/>
      <c r="L28" s="8"/>
      <c r="M28" s="8"/>
      <c r="N28" s="8"/>
      <c r="O28" s="8"/>
      <c r="P28" s="7"/>
      <c r="Q28" s="27"/>
      <c r="R28" s="44"/>
    </row>
    <row r="29" spans="1:18" ht="18" customHeight="1" thickBot="1">
      <c r="A29" s="12">
        <v>3</v>
      </c>
      <c r="B29" s="104" t="s">
        <v>119</v>
      </c>
      <c r="C29" s="12"/>
      <c r="D29" s="12"/>
      <c r="E29" s="14"/>
      <c r="F29" s="14"/>
      <c r="G29" s="14"/>
      <c r="H29" s="14">
        <v>3</v>
      </c>
      <c r="I29" s="81"/>
      <c r="J29" s="8"/>
      <c r="K29" s="8"/>
      <c r="L29" s="8"/>
      <c r="M29" s="8"/>
      <c r="N29" s="8"/>
      <c r="O29" s="8"/>
      <c r="P29" s="7"/>
      <c r="Q29" s="27"/>
      <c r="R29" s="44"/>
    </row>
    <row r="30" spans="1:18" ht="20.25" customHeight="1" thickBot="1">
      <c r="A30" s="7"/>
      <c r="B30" s="44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27"/>
      <c r="R30" s="44"/>
    </row>
    <row r="31" spans="1:18" ht="18.75" customHeight="1" thickBot="1">
      <c r="A31" s="6"/>
      <c r="B31" s="177" t="s">
        <v>39</v>
      </c>
      <c r="C31" s="178"/>
      <c r="D31" s="178"/>
      <c r="E31" s="178"/>
      <c r="F31" s="178"/>
      <c r="G31" s="178"/>
      <c r="H31" s="178"/>
      <c r="I31" s="214"/>
      <c r="J31" s="215"/>
      <c r="K31" s="61"/>
      <c r="L31" s="61"/>
      <c r="M31" s="20"/>
      <c r="N31" s="20"/>
      <c r="O31" s="20"/>
      <c r="P31" s="20"/>
      <c r="Q31" s="34"/>
      <c r="R31" s="41"/>
    </row>
    <row r="32" spans="1:18" ht="18.75" customHeight="1">
      <c r="A32" s="6"/>
      <c r="B32" s="197" t="s">
        <v>0</v>
      </c>
      <c r="C32" s="199" t="s">
        <v>37</v>
      </c>
      <c r="D32" s="187" t="s">
        <v>49</v>
      </c>
      <c r="E32" s="187"/>
      <c r="F32" s="187"/>
      <c r="G32" s="187"/>
      <c r="H32" s="187" t="s">
        <v>91</v>
      </c>
      <c r="I32" s="191"/>
      <c r="J32" s="213"/>
      <c r="K32" s="213"/>
      <c r="L32" s="213"/>
      <c r="M32" s="213"/>
      <c r="N32" s="213"/>
      <c r="O32" s="213"/>
      <c r="P32" s="213"/>
      <c r="Q32" s="208"/>
      <c r="R32" s="208"/>
    </row>
    <row r="33" spans="1:18" ht="18.75" customHeight="1" thickBot="1">
      <c r="A33" s="26"/>
      <c r="B33" s="179"/>
      <c r="C33" s="180"/>
      <c r="D33" s="181"/>
      <c r="E33" s="181"/>
      <c r="F33" s="181"/>
      <c r="G33" s="181"/>
      <c r="H33" s="181"/>
      <c r="I33" s="191"/>
      <c r="J33" s="213"/>
      <c r="K33" s="213"/>
      <c r="L33" s="213"/>
      <c r="M33" s="213"/>
      <c r="N33" s="213"/>
      <c r="O33" s="213"/>
      <c r="P33" s="213"/>
      <c r="Q33" s="208"/>
      <c r="R33" s="208"/>
    </row>
    <row r="34" spans="1:18" ht="18.75" customHeight="1">
      <c r="A34" s="15">
        <v>1</v>
      </c>
      <c r="B34" s="45" t="s">
        <v>65</v>
      </c>
      <c r="C34" s="15"/>
      <c r="D34" s="15" t="s">
        <v>18</v>
      </c>
      <c r="E34" s="16"/>
      <c r="F34" s="16"/>
      <c r="G34" s="16"/>
      <c r="H34" s="16">
        <v>1</v>
      </c>
      <c r="I34" s="81"/>
      <c r="J34" s="8"/>
      <c r="K34" s="8"/>
      <c r="L34" s="8"/>
      <c r="M34" s="8"/>
      <c r="N34" s="8"/>
      <c r="O34" s="8"/>
      <c r="P34" s="7"/>
      <c r="Q34" s="27"/>
      <c r="R34" s="44"/>
    </row>
    <row r="35" spans="1:18" ht="18.75" customHeight="1">
      <c r="A35" s="9">
        <v>2</v>
      </c>
      <c r="B35" s="46" t="s">
        <v>66</v>
      </c>
      <c r="C35" s="9"/>
      <c r="D35" s="9" t="s">
        <v>5</v>
      </c>
      <c r="E35" s="11"/>
      <c r="F35" s="11"/>
      <c r="G35" s="11"/>
      <c r="H35" s="11">
        <v>2</v>
      </c>
      <c r="I35" s="81"/>
      <c r="J35" s="8"/>
      <c r="K35" s="8"/>
      <c r="L35" s="8"/>
      <c r="M35" s="8"/>
      <c r="N35" s="8"/>
      <c r="O35" s="8"/>
      <c r="P35" s="7"/>
      <c r="Q35" s="27"/>
      <c r="R35" s="44"/>
    </row>
    <row r="36" spans="1:18" ht="18.75" customHeight="1">
      <c r="A36" s="9">
        <v>3</v>
      </c>
      <c r="B36" s="46" t="s">
        <v>81</v>
      </c>
      <c r="C36" s="9"/>
      <c r="D36" s="9" t="s">
        <v>5</v>
      </c>
      <c r="E36" s="11"/>
      <c r="F36" s="11"/>
      <c r="G36" s="11"/>
      <c r="H36" s="11">
        <v>3</v>
      </c>
      <c r="I36" s="81"/>
      <c r="J36" s="8"/>
      <c r="K36" s="8"/>
      <c r="L36" s="8"/>
      <c r="M36" s="8"/>
      <c r="N36" s="8"/>
      <c r="O36" s="8"/>
      <c r="P36" s="7"/>
      <c r="Q36" s="27"/>
      <c r="R36" s="44"/>
    </row>
    <row r="37" spans="1:18" ht="18.75" customHeight="1">
      <c r="A37" s="9">
        <v>4</v>
      </c>
      <c r="B37" s="10" t="s">
        <v>127</v>
      </c>
      <c r="C37" s="9"/>
      <c r="D37" s="9" t="s">
        <v>5</v>
      </c>
      <c r="E37" s="11"/>
      <c r="F37" s="11"/>
      <c r="G37" s="11"/>
      <c r="H37" s="11">
        <v>4</v>
      </c>
      <c r="I37" s="81"/>
      <c r="J37" s="8"/>
      <c r="K37" s="8"/>
      <c r="L37" s="8"/>
      <c r="M37" s="8"/>
      <c r="N37" s="8"/>
      <c r="O37" s="8"/>
      <c r="P37" s="7"/>
      <c r="Q37" s="27"/>
      <c r="R37" s="44"/>
    </row>
    <row r="38" spans="1:18" ht="18.75" customHeight="1">
      <c r="A38" s="9">
        <v>5</v>
      </c>
      <c r="B38" s="46" t="s">
        <v>96</v>
      </c>
      <c r="C38" s="9"/>
      <c r="D38" s="9" t="s">
        <v>5</v>
      </c>
      <c r="E38" s="11"/>
      <c r="F38" s="11"/>
      <c r="G38" s="11"/>
      <c r="H38" s="11">
        <v>5</v>
      </c>
      <c r="I38" s="81"/>
      <c r="J38" s="8"/>
      <c r="K38" s="8"/>
      <c r="L38" s="8"/>
      <c r="M38" s="8"/>
      <c r="N38" s="8"/>
      <c r="O38" s="8"/>
      <c r="P38" s="7"/>
      <c r="Q38" s="27"/>
      <c r="R38" s="44"/>
    </row>
    <row r="39" spans="1:18" ht="18.75" customHeight="1">
      <c r="A39" s="9">
        <v>6</v>
      </c>
      <c r="B39" s="46" t="s">
        <v>129</v>
      </c>
      <c r="C39" s="9"/>
      <c r="D39" s="9" t="s">
        <v>5</v>
      </c>
      <c r="E39" s="11"/>
      <c r="F39" s="11"/>
      <c r="G39" s="11"/>
      <c r="H39" s="11">
        <v>6</v>
      </c>
      <c r="I39" s="81"/>
      <c r="J39" s="8"/>
      <c r="K39" s="8"/>
      <c r="L39" s="8"/>
      <c r="M39" s="8"/>
      <c r="N39" s="8"/>
      <c r="O39" s="8"/>
      <c r="P39" s="7"/>
      <c r="Q39" s="27"/>
      <c r="R39" s="44"/>
    </row>
    <row r="40" spans="1:18" ht="18.75" customHeight="1">
      <c r="A40" s="9">
        <v>7</v>
      </c>
      <c r="B40" s="46" t="s">
        <v>145</v>
      </c>
      <c r="C40" s="9"/>
      <c r="D40" s="9" t="s">
        <v>5</v>
      </c>
      <c r="E40" s="11"/>
      <c r="F40" s="11"/>
      <c r="G40" s="11"/>
      <c r="H40" s="11">
        <v>7</v>
      </c>
      <c r="I40" s="81"/>
      <c r="J40" s="8"/>
      <c r="K40" s="8"/>
      <c r="L40" s="8"/>
      <c r="M40" s="8"/>
      <c r="N40" s="8"/>
      <c r="O40" s="8"/>
      <c r="P40" s="7"/>
      <c r="Q40" s="27"/>
      <c r="R40" s="44"/>
    </row>
    <row r="41" spans="1:18" ht="18.75" customHeight="1">
      <c r="A41" s="9">
        <v>8</v>
      </c>
      <c r="B41" s="46" t="s">
        <v>143</v>
      </c>
      <c r="C41" s="9"/>
      <c r="D41" s="9" t="s">
        <v>5</v>
      </c>
      <c r="E41" s="11"/>
      <c r="F41" s="11"/>
      <c r="G41" s="11"/>
      <c r="H41" s="11">
        <v>8</v>
      </c>
      <c r="I41" s="81"/>
      <c r="J41" s="8"/>
      <c r="K41" s="8"/>
      <c r="L41" s="8"/>
      <c r="M41" s="8"/>
      <c r="N41" s="8"/>
      <c r="O41" s="8"/>
      <c r="P41" s="7"/>
      <c r="Q41" s="27"/>
      <c r="R41" s="44"/>
    </row>
    <row r="42" spans="1:18" ht="18.75" customHeight="1">
      <c r="A42" s="9">
        <v>9</v>
      </c>
      <c r="B42" s="46" t="s">
        <v>144</v>
      </c>
      <c r="C42" s="9"/>
      <c r="D42" s="9" t="s">
        <v>5</v>
      </c>
      <c r="E42" s="11"/>
      <c r="F42" s="11"/>
      <c r="G42" s="11"/>
      <c r="H42" s="11">
        <v>9</v>
      </c>
      <c r="I42" s="81"/>
      <c r="J42" s="8"/>
      <c r="K42" s="8"/>
      <c r="L42" s="8"/>
      <c r="M42" s="8"/>
      <c r="N42" s="8"/>
      <c r="O42" s="8"/>
      <c r="P42" s="7"/>
      <c r="Q42" s="27"/>
      <c r="R42" s="44"/>
    </row>
    <row r="43" spans="1:18" ht="18.75" customHeight="1">
      <c r="A43" s="9">
        <v>10</v>
      </c>
      <c r="B43" s="46" t="s">
        <v>80</v>
      </c>
      <c r="C43" s="9"/>
      <c r="D43" s="9" t="s">
        <v>5</v>
      </c>
      <c r="E43" s="11"/>
      <c r="F43" s="11"/>
      <c r="G43" s="11"/>
      <c r="H43" s="11">
        <v>10</v>
      </c>
      <c r="I43" s="81"/>
      <c r="J43" s="8"/>
      <c r="K43" s="8"/>
      <c r="L43" s="8"/>
      <c r="M43" s="8"/>
      <c r="N43" s="8"/>
      <c r="O43" s="8"/>
      <c r="P43" s="7"/>
      <c r="Q43" s="27"/>
      <c r="R43" s="44"/>
    </row>
    <row r="44" spans="1:18" ht="18.75" customHeight="1">
      <c r="A44" s="9">
        <v>11</v>
      </c>
      <c r="B44" s="46" t="s">
        <v>82</v>
      </c>
      <c r="C44" s="9"/>
      <c r="D44" s="9" t="s">
        <v>5</v>
      </c>
      <c r="E44" s="11"/>
      <c r="F44" s="11"/>
      <c r="G44" s="11"/>
      <c r="H44" s="11">
        <v>11</v>
      </c>
      <c r="I44" s="81"/>
      <c r="J44" s="8"/>
      <c r="K44" s="8"/>
      <c r="L44" s="8"/>
      <c r="M44" s="8"/>
      <c r="N44" s="8"/>
      <c r="O44" s="8"/>
      <c r="P44" s="7"/>
      <c r="Q44" s="27"/>
      <c r="R44" s="44"/>
    </row>
    <row r="45" spans="1:18" ht="18.75" customHeight="1">
      <c r="A45" s="9">
        <v>12</v>
      </c>
      <c r="B45" s="46" t="s">
        <v>17</v>
      </c>
      <c r="C45" s="9"/>
      <c r="D45" s="9" t="s">
        <v>18</v>
      </c>
      <c r="E45" s="11"/>
      <c r="F45" s="11"/>
      <c r="G45" s="11"/>
      <c r="H45" s="11">
        <v>12</v>
      </c>
      <c r="I45" s="81"/>
      <c r="J45" s="8"/>
      <c r="K45" s="8"/>
      <c r="L45" s="8"/>
      <c r="M45" s="8"/>
      <c r="N45" s="8"/>
      <c r="O45" s="8"/>
      <c r="P45" s="7"/>
      <c r="Q45" s="27"/>
      <c r="R45" s="44"/>
    </row>
    <row r="46" ht="18.75" customHeight="1" thickBot="1"/>
    <row r="47" spans="1:18" ht="18.75" customHeight="1" thickBot="1">
      <c r="A47" s="6"/>
      <c r="B47" s="177" t="s">
        <v>40</v>
      </c>
      <c r="C47" s="178"/>
      <c r="D47" s="178"/>
      <c r="E47" s="178"/>
      <c r="F47" s="178"/>
      <c r="G47" s="178"/>
      <c r="H47" s="178"/>
      <c r="I47" s="214"/>
      <c r="J47" s="215"/>
      <c r="K47" s="61"/>
      <c r="L47" s="61"/>
      <c r="M47" s="20"/>
      <c r="N47" s="20"/>
      <c r="O47" s="20"/>
      <c r="P47" s="20"/>
      <c r="Q47" s="34"/>
      <c r="R47" s="41"/>
    </row>
    <row r="48" spans="1:18" ht="18.75" customHeight="1">
      <c r="A48" s="6"/>
      <c r="B48" s="197" t="s">
        <v>0</v>
      </c>
      <c r="C48" s="199" t="s">
        <v>37</v>
      </c>
      <c r="D48" s="187" t="s">
        <v>49</v>
      </c>
      <c r="E48" s="187"/>
      <c r="F48" s="187"/>
      <c r="G48" s="187"/>
      <c r="H48" s="187" t="s">
        <v>91</v>
      </c>
      <c r="I48" s="191"/>
      <c r="J48" s="213"/>
      <c r="K48" s="213"/>
      <c r="L48" s="213"/>
      <c r="M48" s="213"/>
      <c r="N48" s="213"/>
      <c r="O48" s="213"/>
      <c r="P48" s="213"/>
      <c r="Q48" s="208"/>
      <c r="R48" s="208"/>
    </row>
    <row r="49" spans="1:18" ht="18.75" customHeight="1" thickBot="1">
      <c r="A49" s="26"/>
      <c r="B49" s="179"/>
      <c r="C49" s="180" t="s">
        <v>1</v>
      </c>
      <c r="D49" s="181"/>
      <c r="E49" s="181"/>
      <c r="F49" s="181"/>
      <c r="G49" s="181"/>
      <c r="H49" s="181"/>
      <c r="I49" s="191"/>
      <c r="J49" s="213"/>
      <c r="K49" s="213"/>
      <c r="L49" s="213"/>
      <c r="M49" s="213"/>
      <c r="N49" s="213"/>
      <c r="O49" s="213"/>
      <c r="P49" s="213"/>
      <c r="Q49" s="208"/>
      <c r="R49" s="208"/>
    </row>
    <row r="50" spans="1:18" ht="18.75" customHeight="1">
      <c r="A50" s="15">
        <v>1</v>
      </c>
      <c r="B50" s="45" t="s">
        <v>85</v>
      </c>
      <c r="C50" s="15"/>
      <c r="D50" s="15"/>
      <c r="E50" s="16"/>
      <c r="F50" s="16"/>
      <c r="G50" s="16"/>
      <c r="H50" s="16">
        <v>1</v>
      </c>
      <c r="I50" s="81"/>
      <c r="J50" s="8"/>
      <c r="K50" s="8"/>
      <c r="L50" s="8"/>
      <c r="M50" s="8"/>
      <c r="N50" s="8"/>
      <c r="O50" s="8"/>
      <c r="P50" s="7"/>
      <c r="Q50" s="27"/>
      <c r="R50" s="44"/>
    </row>
    <row r="51" spans="1:18" ht="18.75" customHeight="1">
      <c r="A51" s="9">
        <v>2</v>
      </c>
      <c r="B51" s="46" t="s">
        <v>55</v>
      </c>
      <c r="C51" s="9"/>
      <c r="D51" s="9"/>
      <c r="E51" s="11"/>
      <c r="F51" s="11"/>
      <c r="G51" s="11"/>
      <c r="H51" s="11">
        <v>2</v>
      </c>
      <c r="I51" s="81"/>
      <c r="J51" s="8"/>
      <c r="K51" s="8"/>
      <c r="L51" s="8"/>
      <c r="M51" s="8"/>
      <c r="N51" s="8"/>
      <c r="O51" s="8"/>
      <c r="P51" s="7"/>
      <c r="Q51" s="27"/>
      <c r="R51" s="44"/>
    </row>
    <row r="52" spans="1:18" ht="18.75" customHeight="1">
      <c r="A52" s="9">
        <v>3</v>
      </c>
      <c r="B52" s="46" t="s">
        <v>54</v>
      </c>
      <c r="C52" s="9"/>
      <c r="D52" s="9"/>
      <c r="E52" s="11"/>
      <c r="F52" s="11"/>
      <c r="G52" s="11"/>
      <c r="H52" s="11">
        <v>3</v>
      </c>
      <c r="I52" s="81"/>
      <c r="J52" s="8"/>
      <c r="K52" s="8"/>
      <c r="L52" s="8"/>
      <c r="M52" s="8"/>
      <c r="N52" s="8"/>
      <c r="O52" s="8"/>
      <c r="P52" s="7"/>
      <c r="Q52" s="27"/>
      <c r="R52" s="44"/>
    </row>
    <row r="53" spans="1:18" ht="18.75" customHeight="1">
      <c r="A53" s="9">
        <v>4</v>
      </c>
      <c r="B53" s="46" t="s">
        <v>76</v>
      </c>
      <c r="C53" s="9"/>
      <c r="D53" s="9"/>
      <c r="E53" s="11"/>
      <c r="F53" s="11"/>
      <c r="G53" s="11"/>
      <c r="H53" s="11">
        <v>4</v>
      </c>
      <c r="I53" s="81"/>
      <c r="J53" s="8"/>
      <c r="K53" s="8"/>
      <c r="L53" s="8"/>
      <c r="M53" s="8"/>
      <c r="N53" s="8"/>
      <c r="O53" s="8"/>
      <c r="P53" s="7"/>
      <c r="Q53" s="27"/>
      <c r="R53" s="44"/>
    </row>
    <row r="54" spans="1:18" ht="18.75" customHeight="1">
      <c r="A54" s="9">
        <v>5</v>
      </c>
      <c r="B54" s="67" t="s">
        <v>15</v>
      </c>
      <c r="C54" s="9"/>
      <c r="D54" s="9"/>
      <c r="E54" s="11"/>
      <c r="F54" s="11"/>
      <c r="G54" s="11"/>
      <c r="H54" s="11">
        <v>5</v>
      </c>
      <c r="I54" s="81"/>
      <c r="J54" s="8"/>
      <c r="K54" s="8"/>
      <c r="L54" s="8"/>
      <c r="M54" s="8"/>
      <c r="N54" s="8"/>
      <c r="O54" s="8"/>
      <c r="P54" s="7"/>
      <c r="Q54" s="27"/>
      <c r="R54" s="44"/>
    </row>
    <row r="55" spans="1:18" ht="18.75" customHeight="1">
      <c r="A55" s="9">
        <v>6</v>
      </c>
      <c r="B55" s="95" t="s">
        <v>75</v>
      </c>
      <c r="C55" s="9"/>
      <c r="D55" s="9"/>
      <c r="E55" s="11"/>
      <c r="F55" s="11"/>
      <c r="G55" s="11"/>
      <c r="H55" s="11">
        <v>6</v>
      </c>
      <c r="I55" s="81"/>
      <c r="J55" s="8"/>
      <c r="K55" s="8"/>
      <c r="L55" s="8"/>
      <c r="M55" s="8"/>
      <c r="N55" s="8"/>
      <c r="O55" s="8"/>
      <c r="P55" s="7"/>
      <c r="Q55" s="27"/>
      <c r="R55" s="44"/>
    </row>
    <row r="56" spans="1:18" ht="18.75" customHeight="1">
      <c r="A56" s="9">
        <v>7</v>
      </c>
      <c r="B56" s="46" t="s">
        <v>110</v>
      </c>
      <c r="C56" s="9"/>
      <c r="D56" s="9"/>
      <c r="E56" s="11"/>
      <c r="F56" s="11"/>
      <c r="G56" s="11"/>
      <c r="H56" s="11">
        <v>7</v>
      </c>
      <c r="I56" s="81"/>
      <c r="J56" s="8"/>
      <c r="K56" s="8"/>
      <c r="L56" s="8"/>
      <c r="M56" s="8"/>
      <c r="N56" s="8"/>
      <c r="O56" s="8"/>
      <c r="P56" s="7"/>
      <c r="Q56" s="27"/>
      <c r="R56" s="44"/>
    </row>
    <row r="57" spans="1:18" ht="18.75" customHeight="1">
      <c r="A57" s="9">
        <v>8</v>
      </c>
      <c r="B57" s="46" t="s">
        <v>11</v>
      </c>
      <c r="C57" s="9"/>
      <c r="D57" s="9"/>
      <c r="E57" s="11"/>
      <c r="F57" s="11"/>
      <c r="G57" s="11"/>
      <c r="H57" s="11">
        <v>8</v>
      </c>
      <c r="I57" s="81"/>
      <c r="J57" s="8"/>
      <c r="K57" s="8"/>
      <c r="L57" s="8"/>
      <c r="M57" s="8"/>
      <c r="N57" s="8"/>
      <c r="O57" s="8"/>
      <c r="P57" s="7"/>
      <c r="Q57" s="27"/>
      <c r="R57" s="44"/>
    </row>
    <row r="58" spans="1:18" ht="18.75" customHeight="1">
      <c r="A58" s="9">
        <v>9</v>
      </c>
      <c r="B58" s="46" t="s">
        <v>105</v>
      </c>
      <c r="C58" s="9"/>
      <c r="D58" s="9"/>
      <c r="E58" s="11"/>
      <c r="F58" s="11"/>
      <c r="G58" s="11"/>
      <c r="H58" s="11">
        <v>9</v>
      </c>
      <c r="I58" s="81"/>
      <c r="J58" s="8"/>
      <c r="K58" s="8"/>
      <c r="L58" s="8"/>
      <c r="M58" s="8"/>
      <c r="N58" s="8"/>
      <c r="O58" s="8"/>
      <c r="P58" s="7"/>
      <c r="Q58" s="27"/>
      <c r="R58" s="44"/>
    </row>
    <row r="59" spans="1:18" ht="18.75" customHeight="1" thickBot="1">
      <c r="A59" s="12">
        <v>10</v>
      </c>
      <c r="B59" s="47" t="s">
        <v>88</v>
      </c>
      <c r="C59" s="12"/>
      <c r="D59" s="12"/>
      <c r="E59" s="14"/>
      <c r="F59" s="14"/>
      <c r="G59" s="14"/>
      <c r="H59" s="14">
        <v>10</v>
      </c>
      <c r="I59" s="81"/>
      <c r="J59" s="8"/>
      <c r="K59" s="8"/>
      <c r="L59" s="8"/>
      <c r="M59" s="8"/>
      <c r="N59" s="8"/>
      <c r="O59" s="8"/>
      <c r="P59" s="7"/>
      <c r="Q59" s="27"/>
      <c r="R59" s="44"/>
    </row>
    <row r="60" spans="1:18" ht="21" customHeight="1">
      <c r="A60" s="22"/>
      <c r="B60" s="22"/>
      <c r="C60" s="22"/>
      <c r="D60" s="22"/>
      <c r="E60" s="19"/>
      <c r="F60" s="19"/>
      <c r="G60" s="19"/>
      <c r="H60" s="19"/>
      <c r="I60" s="8"/>
      <c r="J60" s="8"/>
      <c r="K60" s="8"/>
      <c r="L60" s="8"/>
      <c r="M60" s="8"/>
      <c r="N60" s="8"/>
      <c r="O60" s="8"/>
      <c r="P60" s="7"/>
      <c r="Q60" s="27"/>
      <c r="R60" s="44"/>
    </row>
  </sheetData>
  <mergeCells count="88"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R9"/>
    <mergeCell ref="B18:J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R19"/>
    <mergeCell ref="Q20:R20"/>
    <mergeCell ref="B31:J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R32"/>
    <mergeCell ref="Q33:R33"/>
    <mergeCell ref="B47:J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Q48:R48"/>
    <mergeCell ref="Q49:R49"/>
    <mergeCell ref="M48:M49"/>
    <mergeCell ref="N48:N49"/>
    <mergeCell ref="O48:O49"/>
    <mergeCell ref="P48:P49"/>
    <mergeCell ref="O25:O26"/>
    <mergeCell ref="P25:P26"/>
    <mergeCell ref="Q25:R25"/>
    <mergeCell ref="Q26:R26"/>
    <mergeCell ref="K25:K26"/>
    <mergeCell ref="L25:L26"/>
    <mergeCell ref="M25:M26"/>
    <mergeCell ref="N25:N26"/>
    <mergeCell ref="B24:J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</mergeCells>
  <printOptions/>
  <pageMargins left="0.34" right="0.28" top="0.12" bottom="0.12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3">
      <selection activeCell="J12" sqref="J12"/>
    </sheetView>
  </sheetViews>
  <sheetFormatPr defaultColWidth="9.14062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1" width="7.57421875" style="4" customWidth="1"/>
    <col min="12" max="12" width="7.140625" style="4" customWidth="1"/>
    <col min="13" max="13" width="7.28125" style="4" customWidth="1"/>
    <col min="14" max="14" width="6.421875" style="4" customWidth="1"/>
    <col min="15" max="15" width="6.7109375" style="4" customWidth="1"/>
    <col min="16" max="16" width="5.8515625" style="4" customWidth="1"/>
    <col min="17" max="17" width="5.8515625" style="31" customWidth="1"/>
    <col min="18" max="18" width="5.4218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13.5" customHeight="1">
      <c r="A5" s="30"/>
      <c r="B5" s="206"/>
      <c r="C5" s="206"/>
      <c r="D5" s="206"/>
      <c r="E5" s="206"/>
      <c r="F5" s="206"/>
      <c r="G5" s="206"/>
      <c r="H5" s="206"/>
      <c r="I5" s="206"/>
      <c r="J5" s="206"/>
      <c r="K5" s="54"/>
      <c r="L5" s="54"/>
      <c r="M5" s="23"/>
      <c r="N5" s="23"/>
      <c r="O5" s="23"/>
      <c r="P5" s="23"/>
      <c r="Q5" s="32"/>
      <c r="R5" s="40"/>
    </row>
    <row r="6" spans="1:17" ht="13.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95" t="s">
        <v>8</v>
      </c>
      <c r="C7" s="196"/>
      <c r="D7" s="196"/>
      <c r="E7" s="196"/>
      <c r="F7" s="196"/>
      <c r="G7" s="196"/>
      <c r="H7" s="196"/>
      <c r="I7" s="196"/>
      <c r="J7" s="212"/>
      <c r="K7" s="107"/>
      <c r="L7" s="107"/>
      <c r="M7" s="20"/>
      <c r="N7" s="20"/>
      <c r="O7" s="20"/>
      <c r="P7" s="20"/>
      <c r="Q7" s="34"/>
      <c r="R7" s="41"/>
    </row>
    <row r="8" spans="1:18" ht="21" customHeight="1">
      <c r="A8" s="6"/>
      <c r="B8" s="197" t="s">
        <v>0</v>
      </c>
      <c r="C8" s="199" t="s">
        <v>37</v>
      </c>
      <c r="D8" s="187" t="s">
        <v>49</v>
      </c>
      <c r="E8" s="187" t="s">
        <v>20</v>
      </c>
      <c r="F8" s="187" t="s">
        <v>21</v>
      </c>
      <c r="G8" s="187" t="s">
        <v>22</v>
      </c>
      <c r="H8" s="187" t="s">
        <v>23</v>
      </c>
      <c r="I8" s="187" t="s">
        <v>51</v>
      </c>
      <c r="J8" s="187"/>
      <c r="K8" s="52"/>
      <c r="L8" s="52"/>
      <c r="M8" s="187" t="s">
        <v>46</v>
      </c>
      <c r="N8" s="187" t="s">
        <v>47</v>
      </c>
      <c r="O8" s="187" t="s">
        <v>2</v>
      </c>
      <c r="P8" s="187" t="s">
        <v>48</v>
      </c>
      <c r="Q8" s="189" t="s">
        <v>50</v>
      </c>
      <c r="R8" s="190"/>
    </row>
    <row r="9" spans="1:18" ht="21" customHeight="1" thickBot="1">
      <c r="A9" s="26"/>
      <c r="B9" s="179"/>
      <c r="C9" s="180"/>
      <c r="D9" s="181"/>
      <c r="E9" s="181"/>
      <c r="F9" s="181"/>
      <c r="G9" s="181"/>
      <c r="H9" s="181"/>
      <c r="I9" s="181"/>
      <c r="J9" s="181"/>
      <c r="K9" s="53"/>
      <c r="L9" s="53"/>
      <c r="M9" s="181" t="s">
        <v>2</v>
      </c>
      <c r="N9" s="181"/>
      <c r="O9" s="181"/>
      <c r="P9" s="181"/>
      <c r="Q9" s="210"/>
      <c r="R9" s="211"/>
    </row>
    <row r="10" spans="1:18" ht="21" customHeight="1">
      <c r="A10" s="15">
        <v>1</v>
      </c>
      <c r="B10" s="48" t="s">
        <v>30</v>
      </c>
      <c r="C10" s="15" t="s">
        <v>7</v>
      </c>
      <c r="D10" s="15" t="s">
        <v>6</v>
      </c>
      <c r="E10" s="16">
        <v>1</v>
      </c>
      <c r="F10" s="16">
        <v>1</v>
      </c>
      <c r="G10" s="16">
        <v>1</v>
      </c>
      <c r="H10" s="16">
        <v>1</v>
      </c>
      <c r="I10" s="16">
        <v>2</v>
      </c>
      <c r="J10" s="16"/>
      <c r="K10" s="16"/>
      <c r="L10" s="16"/>
      <c r="M10" s="16">
        <f aca="true" t="shared" si="0" ref="M10:M18">SUM(E10:J10)</f>
        <v>6</v>
      </c>
      <c r="N10" s="16">
        <f aca="true" t="shared" si="1" ref="N10:N18">MAX(E10:I10)</f>
        <v>2</v>
      </c>
      <c r="O10" s="16">
        <f aca="true" t="shared" si="2" ref="O10:O18">+M10-N10</f>
        <v>4</v>
      </c>
      <c r="P10" s="15">
        <v>1</v>
      </c>
      <c r="Q10" s="35">
        <v>1</v>
      </c>
      <c r="R10" s="28" t="s">
        <v>6</v>
      </c>
    </row>
    <row r="11" spans="1:18" ht="21" customHeight="1">
      <c r="A11" s="9">
        <v>2</v>
      </c>
      <c r="B11" s="10" t="s">
        <v>36</v>
      </c>
      <c r="C11" s="9" t="s">
        <v>44</v>
      </c>
      <c r="D11" s="9" t="s">
        <v>3</v>
      </c>
      <c r="E11" s="11">
        <v>2</v>
      </c>
      <c r="F11" s="11">
        <v>6</v>
      </c>
      <c r="G11" s="11">
        <v>2</v>
      </c>
      <c r="H11" s="11">
        <v>2</v>
      </c>
      <c r="I11" s="11">
        <v>1</v>
      </c>
      <c r="J11" s="11"/>
      <c r="K11" s="11"/>
      <c r="L11" s="11"/>
      <c r="M11" s="11">
        <f t="shared" si="0"/>
        <v>13</v>
      </c>
      <c r="N11" s="11">
        <f t="shared" si="1"/>
        <v>6</v>
      </c>
      <c r="O11" s="11">
        <f t="shared" si="2"/>
        <v>7</v>
      </c>
      <c r="P11" s="9">
        <v>2</v>
      </c>
      <c r="Q11" s="36">
        <v>1</v>
      </c>
      <c r="R11" s="29" t="s">
        <v>3</v>
      </c>
    </row>
    <row r="12" spans="1:18" ht="21" customHeight="1">
      <c r="A12" s="9">
        <v>3</v>
      </c>
      <c r="B12" s="10" t="s">
        <v>32</v>
      </c>
      <c r="C12" s="9" t="s">
        <v>42</v>
      </c>
      <c r="D12" s="9" t="s">
        <v>5</v>
      </c>
      <c r="E12" s="11">
        <v>6</v>
      </c>
      <c r="F12" s="11">
        <v>8</v>
      </c>
      <c r="G12" s="11">
        <v>4</v>
      </c>
      <c r="H12" s="11">
        <v>5</v>
      </c>
      <c r="I12" s="11">
        <v>5</v>
      </c>
      <c r="J12" s="11"/>
      <c r="K12" s="11"/>
      <c r="L12" s="11"/>
      <c r="M12" s="11">
        <f t="shared" si="0"/>
        <v>28</v>
      </c>
      <c r="N12" s="11">
        <f t="shared" si="1"/>
        <v>8</v>
      </c>
      <c r="O12" s="11">
        <f t="shared" si="2"/>
        <v>20</v>
      </c>
      <c r="P12" s="9">
        <v>3</v>
      </c>
      <c r="Q12" s="36">
        <v>1</v>
      </c>
      <c r="R12" s="29" t="s">
        <v>5</v>
      </c>
    </row>
    <row r="13" spans="1:18" ht="21" customHeight="1">
      <c r="A13" s="9">
        <v>4</v>
      </c>
      <c r="B13" s="10" t="s">
        <v>34</v>
      </c>
      <c r="C13" s="9"/>
      <c r="D13" s="9" t="s">
        <v>6</v>
      </c>
      <c r="E13" s="11">
        <v>10</v>
      </c>
      <c r="F13" s="11">
        <v>5</v>
      </c>
      <c r="G13" s="11">
        <v>10</v>
      </c>
      <c r="H13" s="11">
        <v>4</v>
      </c>
      <c r="I13" s="11">
        <v>4</v>
      </c>
      <c r="J13" s="11"/>
      <c r="K13" s="11"/>
      <c r="L13" s="11"/>
      <c r="M13" s="11">
        <f t="shared" si="0"/>
        <v>33</v>
      </c>
      <c r="N13" s="11">
        <f t="shared" si="1"/>
        <v>10</v>
      </c>
      <c r="O13" s="11">
        <f t="shared" si="2"/>
        <v>23</v>
      </c>
      <c r="P13" s="9">
        <v>4</v>
      </c>
      <c r="Q13" s="36">
        <v>2</v>
      </c>
      <c r="R13" s="29" t="s">
        <v>6</v>
      </c>
    </row>
    <row r="14" spans="1:18" ht="21" customHeight="1">
      <c r="A14" s="9">
        <v>5</v>
      </c>
      <c r="B14" s="10" t="s">
        <v>33</v>
      </c>
      <c r="C14" s="9" t="s">
        <v>12</v>
      </c>
      <c r="D14" s="9" t="s">
        <v>3</v>
      </c>
      <c r="E14" s="11">
        <v>10</v>
      </c>
      <c r="F14" s="11">
        <v>10</v>
      </c>
      <c r="G14" s="11">
        <v>10</v>
      </c>
      <c r="H14" s="11">
        <v>3</v>
      </c>
      <c r="I14" s="11">
        <v>3</v>
      </c>
      <c r="J14" s="11"/>
      <c r="K14" s="11"/>
      <c r="L14" s="11"/>
      <c r="M14" s="11">
        <f t="shared" si="0"/>
        <v>36</v>
      </c>
      <c r="N14" s="11">
        <f t="shared" si="1"/>
        <v>10</v>
      </c>
      <c r="O14" s="11">
        <f t="shared" si="2"/>
        <v>26</v>
      </c>
      <c r="P14" s="9">
        <v>5</v>
      </c>
      <c r="Q14" s="36">
        <v>2</v>
      </c>
      <c r="R14" s="29" t="s">
        <v>3</v>
      </c>
    </row>
    <row r="15" spans="1:18" ht="21" customHeight="1">
      <c r="A15" s="9">
        <v>6</v>
      </c>
      <c r="B15" s="10" t="s">
        <v>78</v>
      </c>
      <c r="C15" s="9" t="s">
        <v>61</v>
      </c>
      <c r="D15" s="9" t="s">
        <v>3</v>
      </c>
      <c r="E15" s="11">
        <v>5</v>
      </c>
      <c r="F15" s="11">
        <v>2</v>
      </c>
      <c r="G15" s="11">
        <v>10</v>
      </c>
      <c r="H15" s="11">
        <v>10</v>
      </c>
      <c r="I15" s="11">
        <v>10</v>
      </c>
      <c r="J15" s="11"/>
      <c r="K15" s="11"/>
      <c r="L15" s="11"/>
      <c r="M15" s="11">
        <f t="shared" si="0"/>
        <v>37</v>
      </c>
      <c r="N15" s="11">
        <f t="shared" si="1"/>
        <v>10</v>
      </c>
      <c r="O15" s="11">
        <f t="shared" si="2"/>
        <v>27</v>
      </c>
      <c r="P15" s="9">
        <v>6</v>
      </c>
      <c r="Q15" s="36">
        <v>3</v>
      </c>
      <c r="R15" s="29" t="s">
        <v>3</v>
      </c>
    </row>
    <row r="16" spans="1:18" ht="21" customHeight="1">
      <c r="A16" s="9">
        <v>7</v>
      </c>
      <c r="B16" s="10" t="s">
        <v>29</v>
      </c>
      <c r="C16" s="9" t="s">
        <v>41</v>
      </c>
      <c r="D16" s="9" t="s">
        <v>3</v>
      </c>
      <c r="E16" s="11">
        <v>3</v>
      </c>
      <c r="F16" s="11">
        <v>4</v>
      </c>
      <c r="G16" s="11">
        <v>10</v>
      </c>
      <c r="H16" s="11">
        <v>10</v>
      </c>
      <c r="I16" s="11">
        <v>10</v>
      </c>
      <c r="J16" s="11"/>
      <c r="K16" s="11"/>
      <c r="L16" s="11"/>
      <c r="M16" s="11">
        <f t="shared" si="0"/>
        <v>37</v>
      </c>
      <c r="N16" s="11">
        <f t="shared" si="1"/>
        <v>10</v>
      </c>
      <c r="O16" s="11">
        <f t="shared" si="2"/>
        <v>27</v>
      </c>
      <c r="P16" s="9">
        <v>7</v>
      </c>
      <c r="Q16" s="36">
        <v>4</v>
      </c>
      <c r="R16" s="29" t="s">
        <v>3</v>
      </c>
    </row>
    <row r="17" spans="1:18" ht="21" customHeight="1">
      <c r="A17" s="9">
        <v>8</v>
      </c>
      <c r="B17" s="10" t="s">
        <v>148</v>
      </c>
      <c r="C17" s="9"/>
      <c r="D17" s="9" t="s">
        <v>3</v>
      </c>
      <c r="E17" s="11">
        <v>4</v>
      </c>
      <c r="F17" s="11">
        <v>3</v>
      </c>
      <c r="G17" s="11">
        <v>10</v>
      </c>
      <c r="H17" s="11">
        <v>10</v>
      </c>
      <c r="I17" s="11">
        <v>10</v>
      </c>
      <c r="J17" s="11"/>
      <c r="K17" s="11"/>
      <c r="L17" s="11"/>
      <c r="M17" s="11">
        <f t="shared" si="0"/>
        <v>37</v>
      </c>
      <c r="N17" s="11">
        <f t="shared" si="1"/>
        <v>10</v>
      </c>
      <c r="O17" s="11">
        <f t="shared" si="2"/>
        <v>27</v>
      </c>
      <c r="P17" s="9">
        <v>8</v>
      </c>
      <c r="Q17" s="36">
        <v>5</v>
      </c>
      <c r="R17" s="29" t="s">
        <v>3</v>
      </c>
    </row>
    <row r="18" spans="1:18" ht="21" customHeight="1" thickBot="1">
      <c r="A18" s="12">
        <v>9</v>
      </c>
      <c r="B18" s="13" t="s">
        <v>53</v>
      </c>
      <c r="C18" s="12" t="s">
        <v>60</v>
      </c>
      <c r="D18" s="12" t="s">
        <v>3</v>
      </c>
      <c r="E18" s="14">
        <v>10</v>
      </c>
      <c r="F18" s="14">
        <v>7</v>
      </c>
      <c r="G18" s="14">
        <v>3</v>
      </c>
      <c r="H18" s="14">
        <v>10</v>
      </c>
      <c r="I18" s="14">
        <v>10</v>
      </c>
      <c r="J18" s="14"/>
      <c r="K18" s="14"/>
      <c r="L18" s="14"/>
      <c r="M18" s="14">
        <f t="shared" si="0"/>
        <v>40</v>
      </c>
      <c r="N18" s="14">
        <f t="shared" si="1"/>
        <v>10</v>
      </c>
      <c r="O18" s="14">
        <f t="shared" si="2"/>
        <v>30</v>
      </c>
      <c r="P18" s="12">
        <v>9</v>
      </c>
      <c r="Q18" s="37">
        <v>6</v>
      </c>
      <c r="R18" s="96" t="s">
        <v>3</v>
      </c>
    </row>
    <row r="19" spans="1:18" ht="7.5" customHeight="1">
      <c r="A19" s="18"/>
      <c r="B19" s="21"/>
      <c r="C19" s="22"/>
      <c r="D19" s="2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8"/>
      <c r="R19" s="42"/>
    </row>
    <row r="20" ht="7.5" customHeight="1" thickBot="1"/>
    <row r="21" spans="1:18" ht="21" customHeight="1" thickBot="1">
      <c r="A21" s="6"/>
      <c r="B21" s="177" t="s">
        <v>38</v>
      </c>
      <c r="C21" s="178"/>
      <c r="D21" s="178"/>
      <c r="E21" s="178"/>
      <c r="F21" s="178"/>
      <c r="G21" s="178"/>
      <c r="H21" s="178"/>
      <c r="I21" s="178"/>
      <c r="J21" s="209"/>
      <c r="K21" s="105"/>
      <c r="L21" s="105"/>
      <c r="M21" s="20"/>
      <c r="N21" s="20"/>
      <c r="O21" s="20"/>
      <c r="P21" s="20"/>
      <c r="Q21" s="34"/>
      <c r="R21" s="41"/>
    </row>
    <row r="22" spans="1:18" ht="21" customHeight="1">
      <c r="A22" s="6"/>
      <c r="B22" s="197" t="s">
        <v>0</v>
      </c>
      <c r="C22" s="199" t="s">
        <v>37</v>
      </c>
      <c r="D22" s="187" t="s">
        <v>49</v>
      </c>
      <c r="E22" s="187" t="s">
        <v>20</v>
      </c>
      <c r="F22" s="187" t="s">
        <v>21</v>
      </c>
      <c r="G22" s="187" t="s">
        <v>22</v>
      </c>
      <c r="H22" s="187"/>
      <c r="I22" s="187"/>
      <c r="J22" s="187"/>
      <c r="K22" s="187"/>
      <c r="L22" s="187"/>
      <c r="M22" s="187" t="s">
        <v>46</v>
      </c>
      <c r="N22" s="187" t="s">
        <v>47</v>
      </c>
      <c r="O22" s="187" t="s">
        <v>2</v>
      </c>
      <c r="P22" s="187" t="s">
        <v>48</v>
      </c>
      <c r="Q22" s="207"/>
      <c r="R22" s="208"/>
    </row>
    <row r="23" spans="1:18" ht="21" customHeight="1" thickBot="1">
      <c r="A23" s="26"/>
      <c r="B23" s="179"/>
      <c r="C23" s="180"/>
      <c r="D23" s="181"/>
      <c r="E23" s="181"/>
      <c r="F23" s="181"/>
      <c r="G23" s="181"/>
      <c r="H23" s="181"/>
      <c r="I23" s="181"/>
      <c r="J23" s="181"/>
      <c r="K23" s="181"/>
      <c r="L23" s="181"/>
      <c r="M23" s="181" t="s">
        <v>2</v>
      </c>
      <c r="N23" s="181"/>
      <c r="O23" s="181"/>
      <c r="P23" s="181"/>
      <c r="Q23" s="207"/>
      <c r="R23" s="208"/>
    </row>
    <row r="24" spans="1:18" ht="20.25" customHeight="1">
      <c r="A24" s="15">
        <v>1</v>
      </c>
      <c r="B24" s="45" t="s">
        <v>149</v>
      </c>
      <c r="C24" s="15"/>
      <c r="D24" s="15"/>
      <c r="E24" s="16">
        <v>1</v>
      </c>
      <c r="F24" s="16">
        <v>1</v>
      </c>
      <c r="G24" s="16">
        <v>2</v>
      </c>
      <c r="H24" s="16"/>
      <c r="I24" s="16"/>
      <c r="J24" s="16"/>
      <c r="K24" s="16"/>
      <c r="L24" s="16"/>
      <c r="M24" s="16">
        <f>SUM(E24:L24)</f>
        <v>4</v>
      </c>
      <c r="N24" s="16"/>
      <c r="O24" s="16">
        <f>+M24-N24</f>
        <v>4</v>
      </c>
      <c r="P24" s="15">
        <v>1</v>
      </c>
      <c r="Q24" s="43"/>
      <c r="R24" s="44"/>
    </row>
    <row r="25" spans="1:18" ht="20.25" customHeight="1">
      <c r="A25" s="9">
        <v>2</v>
      </c>
      <c r="B25" s="46" t="s">
        <v>27</v>
      </c>
      <c r="C25" s="9"/>
      <c r="D25" s="9"/>
      <c r="E25" s="11">
        <v>6</v>
      </c>
      <c r="F25" s="11">
        <v>2</v>
      </c>
      <c r="G25" s="11">
        <v>1</v>
      </c>
      <c r="H25" s="11"/>
      <c r="I25" s="11"/>
      <c r="J25" s="11"/>
      <c r="K25" s="11"/>
      <c r="L25" s="11"/>
      <c r="M25" s="11">
        <f>SUM(E25:L25)</f>
        <v>9</v>
      </c>
      <c r="N25" s="11"/>
      <c r="O25" s="11">
        <f>+M25-N25</f>
        <v>9</v>
      </c>
      <c r="P25" s="9">
        <v>2</v>
      </c>
      <c r="Q25" s="43"/>
      <c r="R25" s="44"/>
    </row>
    <row r="26" spans="1:18" ht="20.25" customHeight="1">
      <c r="A26" s="9">
        <v>3</v>
      </c>
      <c r="B26" s="46" t="s">
        <v>69</v>
      </c>
      <c r="C26" s="9"/>
      <c r="D26" s="9"/>
      <c r="E26" s="11">
        <v>2</v>
      </c>
      <c r="F26" s="11">
        <v>5</v>
      </c>
      <c r="G26" s="11">
        <v>3</v>
      </c>
      <c r="H26" s="11"/>
      <c r="I26" s="11"/>
      <c r="J26" s="11"/>
      <c r="K26" s="11"/>
      <c r="L26" s="11"/>
      <c r="M26" s="11">
        <f>SUM(E26:L26)</f>
        <v>10</v>
      </c>
      <c r="N26" s="11"/>
      <c r="O26" s="11">
        <f>+M26-N26</f>
        <v>10</v>
      </c>
      <c r="P26" s="9">
        <v>3</v>
      </c>
      <c r="Q26" s="43"/>
      <c r="R26" s="44"/>
    </row>
    <row r="27" spans="1:18" ht="20.25" customHeight="1">
      <c r="A27" s="9">
        <v>4</v>
      </c>
      <c r="B27" s="46" t="s">
        <v>126</v>
      </c>
      <c r="C27" s="9"/>
      <c r="D27" s="9"/>
      <c r="E27" s="11">
        <v>4</v>
      </c>
      <c r="F27" s="11">
        <v>3</v>
      </c>
      <c r="G27" s="11">
        <v>4</v>
      </c>
      <c r="H27" s="11"/>
      <c r="I27" s="11"/>
      <c r="J27" s="11"/>
      <c r="K27" s="11"/>
      <c r="L27" s="11"/>
      <c r="M27" s="11">
        <f>SUM(E27:L27)</f>
        <v>11</v>
      </c>
      <c r="N27" s="11"/>
      <c r="O27" s="11">
        <f>+M27-N27</f>
        <v>11</v>
      </c>
      <c r="P27" s="9">
        <v>4</v>
      </c>
      <c r="Q27" s="43"/>
      <c r="R27" s="44"/>
    </row>
    <row r="28" spans="1:18" ht="20.25" customHeight="1" thickBot="1">
      <c r="A28" s="12">
        <v>5</v>
      </c>
      <c r="B28" s="47" t="s">
        <v>13</v>
      </c>
      <c r="C28" s="12"/>
      <c r="D28" s="12"/>
      <c r="E28" s="14">
        <v>3</v>
      </c>
      <c r="F28" s="14">
        <v>4</v>
      </c>
      <c r="G28" s="14">
        <v>6</v>
      </c>
      <c r="H28" s="14"/>
      <c r="I28" s="14"/>
      <c r="J28" s="14"/>
      <c r="K28" s="14"/>
      <c r="L28" s="14"/>
      <c r="M28" s="14">
        <f>SUM(E28:L28)</f>
        <v>13</v>
      </c>
      <c r="N28" s="14"/>
      <c r="O28" s="14">
        <f>+M28-N28</f>
        <v>13</v>
      </c>
      <c r="P28" s="12">
        <v>5</v>
      </c>
      <c r="Q28" s="43"/>
      <c r="R28" s="44"/>
    </row>
    <row r="29" ht="18.75" customHeight="1" thickBot="1"/>
    <row r="30" spans="1:18" ht="20.25" customHeight="1" thickBot="1">
      <c r="A30" s="6"/>
      <c r="B30" s="177" t="s">
        <v>39</v>
      </c>
      <c r="C30" s="178"/>
      <c r="D30" s="178"/>
      <c r="E30" s="178"/>
      <c r="F30" s="178"/>
      <c r="G30" s="178"/>
      <c r="H30" s="178"/>
      <c r="I30" s="178"/>
      <c r="J30" s="209"/>
      <c r="K30" s="105"/>
      <c r="L30" s="105"/>
      <c r="M30" s="20"/>
      <c r="N30" s="20"/>
      <c r="O30" s="20"/>
      <c r="P30" s="20"/>
      <c r="Q30" s="34"/>
      <c r="R30" s="41"/>
    </row>
    <row r="31" spans="1:18" ht="20.25" customHeight="1">
      <c r="A31" s="6"/>
      <c r="B31" s="197" t="s">
        <v>0</v>
      </c>
      <c r="C31" s="199" t="s">
        <v>37</v>
      </c>
      <c r="D31" s="187" t="s">
        <v>49</v>
      </c>
      <c r="E31" s="187" t="s">
        <v>20</v>
      </c>
      <c r="F31" s="187" t="s">
        <v>21</v>
      </c>
      <c r="G31" s="187" t="s">
        <v>22</v>
      </c>
      <c r="H31" s="187"/>
      <c r="I31" s="187"/>
      <c r="J31" s="187"/>
      <c r="K31" s="187"/>
      <c r="L31" s="187"/>
      <c r="M31" s="187" t="s">
        <v>46</v>
      </c>
      <c r="N31" s="187" t="s">
        <v>47</v>
      </c>
      <c r="O31" s="187" t="s">
        <v>2</v>
      </c>
      <c r="P31" s="187" t="s">
        <v>48</v>
      </c>
      <c r="Q31" s="207"/>
      <c r="R31" s="208"/>
    </row>
    <row r="32" spans="1:18" ht="20.25" customHeight="1" thickBot="1">
      <c r="A32" s="26"/>
      <c r="B32" s="179"/>
      <c r="C32" s="180"/>
      <c r="D32" s="181"/>
      <c r="E32" s="181"/>
      <c r="F32" s="181"/>
      <c r="G32" s="181"/>
      <c r="H32" s="181"/>
      <c r="I32" s="181"/>
      <c r="J32" s="181"/>
      <c r="K32" s="181"/>
      <c r="L32" s="181"/>
      <c r="M32" s="181" t="s">
        <v>2</v>
      </c>
      <c r="N32" s="181"/>
      <c r="O32" s="188"/>
      <c r="P32" s="181"/>
      <c r="Q32" s="207"/>
      <c r="R32" s="208"/>
    </row>
    <row r="33" spans="1:18" ht="20.25" customHeight="1">
      <c r="A33" s="15">
        <v>1</v>
      </c>
      <c r="B33" s="45" t="s">
        <v>150</v>
      </c>
      <c r="C33" s="15"/>
      <c r="D33" s="15" t="s">
        <v>5</v>
      </c>
      <c r="E33" s="16">
        <v>3</v>
      </c>
      <c r="F33" s="16">
        <v>2</v>
      </c>
      <c r="G33" s="16">
        <v>1</v>
      </c>
      <c r="H33" s="16"/>
      <c r="I33" s="16"/>
      <c r="J33" s="16"/>
      <c r="K33" s="16"/>
      <c r="L33" s="16"/>
      <c r="M33" s="16">
        <f aca="true" t="shared" si="3" ref="M33:M43">SUM(E33:L33)</f>
        <v>6</v>
      </c>
      <c r="N33" s="16"/>
      <c r="O33" s="16">
        <f aca="true" t="shared" si="4" ref="O33:O43">+M33-N33</f>
        <v>6</v>
      </c>
      <c r="P33" s="15">
        <v>1</v>
      </c>
      <c r="Q33" s="43"/>
      <c r="R33" s="44"/>
    </row>
    <row r="34" spans="1:18" ht="20.25" customHeight="1">
      <c r="A34" s="9">
        <v>2</v>
      </c>
      <c r="B34" s="46" t="s">
        <v>153</v>
      </c>
      <c r="C34" s="9"/>
      <c r="D34" s="9" t="s">
        <v>5</v>
      </c>
      <c r="E34" s="11">
        <v>1</v>
      </c>
      <c r="F34" s="11">
        <v>1</v>
      </c>
      <c r="G34" s="11">
        <v>6</v>
      </c>
      <c r="H34" s="11"/>
      <c r="I34" s="11"/>
      <c r="J34" s="11"/>
      <c r="K34" s="11"/>
      <c r="L34" s="11"/>
      <c r="M34" s="11">
        <f t="shared" si="3"/>
        <v>8</v>
      </c>
      <c r="N34" s="11"/>
      <c r="O34" s="11">
        <f t="shared" si="4"/>
        <v>8</v>
      </c>
      <c r="P34" s="9">
        <v>2</v>
      </c>
      <c r="Q34" s="43"/>
      <c r="R34" s="44"/>
    </row>
    <row r="35" spans="1:18" ht="20.25" customHeight="1">
      <c r="A35" s="9">
        <v>3</v>
      </c>
      <c r="B35" s="10" t="s">
        <v>127</v>
      </c>
      <c r="C35" s="9"/>
      <c r="D35" s="9" t="s">
        <v>5</v>
      </c>
      <c r="E35" s="11">
        <v>4</v>
      </c>
      <c r="F35" s="11">
        <v>5</v>
      </c>
      <c r="G35" s="11">
        <v>2</v>
      </c>
      <c r="H35" s="11"/>
      <c r="I35" s="11"/>
      <c r="J35" s="11"/>
      <c r="K35" s="11"/>
      <c r="L35" s="11"/>
      <c r="M35" s="11">
        <f t="shared" si="3"/>
        <v>11</v>
      </c>
      <c r="N35" s="11"/>
      <c r="O35" s="11">
        <f t="shared" si="4"/>
        <v>11</v>
      </c>
      <c r="P35" s="9">
        <v>3</v>
      </c>
      <c r="Q35" s="43"/>
      <c r="R35" s="44"/>
    </row>
    <row r="36" spans="1:18" ht="20.25" customHeight="1">
      <c r="A36" s="9">
        <v>4</v>
      </c>
      <c r="B36" s="46" t="s">
        <v>65</v>
      </c>
      <c r="C36" s="9"/>
      <c r="D36" s="9" t="s">
        <v>18</v>
      </c>
      <c r="E36" s="11">
        <v>6</v>
      </c>
      <c r="F36" s="11">
        <v>3</v>
      </c>
      <c r="G36" s="11">
        <v>3</v>
      </c>
      <c r="H36" s="11"/>
      <c r="I36" s="11"/>
      <c r="J36" s="11"/>
      <c r="K36" s="11"/>
      <c r="L36" s="11"/>
      <c r="M36" s="11">
        <f t="shared" si="3"/>
        <v>12</v>
      </c>
      <c r="N36" s="11"/>
      <c r="O36" s="11">
        <f t="shared" si="4"/>
        <v>12</v>
      </c>
      <c r="P36" s="9">
        <v>4</v>
      </c>
      <c r="Q36" s="43"/>
      <c r="R36" s="44"/>
    </row>
    <row r="37" spans="1:18" ht="20.25" customHeight="1">
      <c r="A37" s="9">
        <v>5</v>
      </c>
      <c r="B37" s="46" t="s">
        <v>151</v>
      </c>
      <c r="C37" s="9"/>
      <c r="D37" s="9" t="s">
        <v>5</v>
      </c>
      <c r="E37" s="11">
        <v>2</v>
      </c>
      <c r="F37" s="11">
        <v>4</v>
      </c>
      <c r="G37" s="11">
        <v>12</v>
      </c>
      <c r="H37" s="11"/>
      <c r="I37" s="11"/>
      <c r="J37" s="11"/>
      <c r="K37" s="11"/>
      <c r="L37" s="11"/>
      <c r="M37" s="11">
        <f t="shared" si="3"/>
        <v>18</v>
      </c>
      <c r="N37" s="11"/>
      <c r="O37" s="11">
        <f t="shared" si="4"/>
        <v>18</v>
      </c>
      <c r="P37" s="9">
        <v>5</v>
      </c>
      <c r="Q37" s="43"/>
      <c r="R37" s="44"/>
    </row>
    <row r="38" spans="1:18" ht="20.25" customHeight="1">
      <c r="A38" s="9">
        <v>6</v>
      </c>
      <c r="B38" s="46" t="s">
        <v>152</v>
      </c>
      <c r="C38" s="9"/>
      <c r="D38" s="9" t="s">
        <v>5</v>
      </c>
      <c r="E38" s="11">
        <v>12</v>
      </c>
      <c r="F38" s="11">
        <v>6</v>
      </c>
      <c r="G38" s="11">
        <v>4</v>
      </c>
      <c r="H38" s="11"/>
      <c r="I38" s="11"/>
      <c r="J38" s="11"/>
      <c r="K38" s="11"/>
      <c r="L38" s="11"/>
      <c r="M38" s="11">
        <f t="shared" si="3"/>
        <v>22</v>
      </c>
      <c r="N38" s="11"/>
      <c r="O38" s="11">
        <f t="shared" si="4"/>
        <v>22</v>
      </c>
      <c r="P38" s="9">
        <v>6</v>
      </c>
      <c r="Q38" s="43"/>
      <c r="R38" s="44"/>
    </row>
    <row r="39" spans="1:18" ht="20.25" customHeight="1">
      <c r="A39" s="9">
        <v>7</v>
      </c>
      <c r="B39" s="46" t="s">
        <v>66</v>
      </c>
      <c r="C39" s="9"/>
      <c r="D39" s="9" t="s">
        <v>5</v>
      </c>
      <c r="E39" s="11">
        <v>5</v>
      </c>
      <c r="F39" s="11">
        <v>12</v>
      </c>
      <c r="G39" s="11">
        <v>5</v>
      </c>
      <c r="H39" s="11"/>
      <c r="I39" s="11"/>
      <c r="J39" s="11"/>
      <c r="K39" s="11"/>
      <c r="L39" s="11"/>
      <c r="M39" s="11">
        <f t="shared" si="3"/>
        <v>22</v>
      </c>
      <c r="N39" s="11"/>
      <c r="O39" s="11">
        <f t="shared" si="4"/>
        <v>22</v>
      </c>
      <c r="P39" s="9">
        <v>7</v>
      </c>
      <c r="Q39" s="43"/>
      <c r="R39" s="44"/>
    </row>
    <row r="40" spans="1:18" ht="20.25" customHeight="1">
      <c r="A40" s="9">
        <v>8</v>
      </c>
      <c r="B40" s="46" t="s">
        <v>82</v>
      </c>
      <c r="C40" s="9"/>
      <c r="D40" s="9" t="s">
        <v>5</v>
      </c>
      <c r="E40" s="11">
        <v>7</v>
      </c>
      <c r="F40" s="11">
        <v>7</v>
      </c>
      <c r="G40" s="11">
        <v>8</v>
      </c>
      <c r="H40" s="11"/>
      <c r="I40" s="11"/>
      <c r="J40" s="11"/>
      <c r="K40" s="11"/>
      <c r="L40" s="11"/>
      <c r="M40" s="11">
        <f t="shared" si="3"/>
        <v>22</v>
      </c>
      <c r="N40" s="11"/>
      <c r="O40" s="11">
        <f t="shared" si="4"/>
        <v>22</v>
      </c>
      <c r="P40" s="9">
        <v>8</v>
      </c>
      <c r="Q40" s="43"/>
      <c r="R40" s="44"/>
    </row>
    <row r="41" spans="1:18" ht="20.25" customHeight="1">
      <c r="A41" s="9">
        <v>9</v>
      </c>
      <c r="B41" s="46" t="s">
        <v>81</v>
      </c>
      <c r="C41" s="9"/>
      <c r="D41" s="9" t="s">
        <v>5</v>
      </c>
      <c r="E41" s="11">
        <v>12</v>
      </c>
      <c r="F41" s="11">
        <v>8</v>
      </c>
      <c r="G41" s="11">
        <v>7</v>
      </c>
      <c r="H41" s="11"/>
      <c r="I41" s="11"/>
      <c r="J41" s="11"/>
      <c r="K41" s="11"/>
      <c r="L41" s="11"/>
      <c r="M41" s="11">
        <f t="shared" si="3"/>
        <v>27</v>
      </c>
      <c r="N41" s="11"/>
      <c r="O41" s="11">
        <f t="shared" si="4"/>
        <v>27</v>
      </c>
      <c r="P41" s="9">
        <v>9</v>
      </c>
      <c r="Q41" s="27"/>
      <c r="R41" s="44"/>
    </row>
    <row r="42" spans="1:18" ht="20.25" customHeight="1">
      <c r="A42" s="9">
        <v>10</v>
      </c>
      <c r="B42" s="46" t="s">
        <v>80</v>
      </c>
      <c r="C42" s="9"/>
      <c r="D42" s="9" t="s">
        <v>5</v>
      </c>
      <c r="E42" s="11">
        <v>8</v>
      </c>
      <c r="F42" s="11">
        <v>12</v>
      </c>
      <c r="G42" s="11">
        <v>12</v>
      </c>
      <c r="H42" s="11"/>
      <c r="I42" s="11"/>
      <c r="J42" s="11"/>
      <c r="K42" s="11"/>
      <c r="L42" s="11"/>
      <c r="M42" s="11">
        <f t="shared" si="3"/>
        <v>32</v>
      </c>
      <c r="N42" s="11"/>
      <c r="O42" s="11">
        <f t="shared" si="4"/>
        <v>32</v>
      </c>
      <c r="P42" s="9">
        <v>10</v>
      </c>
      <c r="Q42" s="27"/>
      <c r="R42" s="44"/>
    </row>
    <row r="43" spans="1:18" ht="20.25" customHeight="1" thickBot="1">
      <c r="A43" s="12">
        <v>11</v>
      </c>
      <c r="B43" s="47" t="s">
        <v>17</v>
      </c>
      <c r="C43" s="12"/>
      <c r="D43" s="12" t="s">
        <v>18</v>
      </c>
      <c r="E43" s="14">
        <v>12</v>
      </c>
      <c r="F43" s="14">
        <v>9</v>
      </c>
      <c r="G43" s="14">
        <v>12</v>
      </c>
      <c r="H43" s="14"/>
      <c r="I43" s="14"/>
      <c r="J43" s="14"/>
      <c r="K43" s="14"/>
      <c r="L43" s="14"/>
      <c r="M43" s="14">
        <f t="shared" si="3"/>
        <v>33</v>
      </c>
      <c r="N43" s="14"/>
      <c r="O43" s="14">
        <f t="shared" si="4"/>
        <v>33</v>
      </c>
      <c r="P43" s="12">
        <v>11</v>
      </c>
      <c r="Q43" s="27"/>
      <c r="R43" s="44"/>
    </row>
    <row r="44" spans="1:18" ht="20.25" customHeight="1" thickBot="1">
      <c r="A44" s="7"/>
      <c r="B44" s="44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27"/>
      <c r="R44" s="44"/>
    </row>
    <row r="45" spans="1:18" ht="21" customHeight="1" thickBot="1">
      <c r="A45" s="6"/>
      <c r="B45" s="177" t="s">
        <v>40</v>
      </c>
      <c r="C45" s="178"/>
      <c r="D45" s="178"/>
      <c r="E45" s="178"/>
      <c r="F45" s="178"/>
      <c r="G45" s="178"/>
      <c r="H45" s="214"/>
      <c r="I45" s="214"/>
      <c r="J45" s="215"/>
      <c r="K45" s="105"/>
      <c r="L45" s="105"/>
      <c r="M45" s="20"/>
      <c r="N45" s="20"/>
      <c r="O45" s="20"/>
      <c r="P45" s="20"/>
      <c r="Q45" s="34"/>
      <c r="R45" s="41"/>
    </row>
    <row r="46" spans="1:18" ht="21" customHeight="1">
      <c r="A46" s="6"/>
      <c r="B46" s="197" t="s">
        <v>0</v>
      </c>
      <c r="C46" s="199" t="s">
        <v>37</v>
      </c>
      <c r="D46" s="187" t="s">
        <v>49</v>
      </c>
      <c r="E46" s="187" t="s">
        <v>20</v>
      </c>
      <c r="F46" s="187" t="s">
        <v>21</v>
      </c>
      <c r="G46" s="187" t="s">
        <v>22</v>
      </c>
      <c r="H46" s="187"/>
      <c r="I46" s="187"/>
      <c r="J46" s="187"/>
      <c r="K46" s="187"/>
      <c r="L46" s="187"/>
      <c r="M46" s="187" t="s">
        <v>46</v>
      </c>
      <c r="N46" s="187" t="s">
        <v>47</v>
      </c>
      <c r="O46" s="187" t="s">
        <v>2</v>
      </c>
      <c r="P46" s="187" t="s">
        <v>48</v>
      </c>
      <c r="Q46" s="207"/>
      <c r="R46" s="208"/>
    </row>
    <row r="47" spans="1:18" ht="21" customHeight="1" thickBot="1">
      <c r="A47" s="26"/>
      <c r="B47" s="179"/>
      <c r="C47" s="180" t="s">
        <v>1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 t="s">
        <v>2</v>
      </c>
      <c r="N47" s="181"/>
      <c r="O47" s="181"/>
      <c r="P47" s="181"/>
      <c r="Q47" s="207"/>
      <c r="R47" s="208"/>
    </row>
    <row r="48" spans="1:18" ht="18.75" customHeight="1">
      <c r="A48" s="15">
        <v>1</v>
      </c>
      <c r="B48" s="108" t="s">
        <v>15</v>
      </c>
      <c r="C48" s="15"/>
      <c r="D48" s="15"/>
      <c r="E48" s="16">
        <v>2</v>
      </c>
      <c r="F48" s="16">
        <v>3</v>
      </c>
      <c r="G48" s="16">
        <v>2</v>
      </c>
      <c r="H48" s="76"/>
      <c r="I48" s="16"/>
      <c r="J48" s="16"/>
      <c r="K48" s="76"/>
      <c r="L48" s="16"/>
      <c r="M48" s="16">
        <f aca="true" t="shared" si="5" ref="M48:M55">SUM(E48:L48)</f>
        <v>7</v>
      </c>
      <c r="N48" s="16"/>
      <c r="O48" s="16">
        <f aca="true" t="shared" si="6" ref="O48:O55">+M48-N48</f>
        <v>7</v>
      </c>
      <c r="P48" s="15">
        <v>1</v>
      </c>
      <c r="Q48" s="43"/>
      <c r="R48" s="44"/>
    </row>
    <row r="49" spans="1:18" ht="18.75" customHeight="1">
      <c r="A49" s="9">
        <v>2</v>
      </c>
      <c r="B49" s="46" t="s">
        <v>110</v>
      </c>
      <c r="C49" s="9"/>
      <c r="D49" s="9"/>
      <c r="E49" s="11">
        <v>1</v>
      </c>
      <c r="F49" s="11">
        <v>5</v>
      </c>
      <c r="G49" s="11">
        <v>3</v>
      </c>
      <c r="H49" s="11"/>
      <c r="I49" s="11"/>
      <c r="J49" s="11"/>
      <c r="K49" s="11"/>
      <c r="L49" s="11"/>
      <c r="M49" s="11">
        <f t="shared" si="5"/>
        <v>9</v>
      </c>
      <c r="N49" s="11"/>
      <c r="O49" s="11">
        <f t="shared" si="6"/>
        <v>9</v>
      </c>
      <c r="P49" s="9">
        <v>2</v>
      </c>
      <c r="Q49" s="43"/>
      <c r="R49" s="44"/>
    </row>
    <row r="50" spans="1:18" ht="18.75" customHeight="1">
      <c r="A50" s="9">
        <v>3</v>
      </c>
      <c r="B50" s="46" t="s">
        <v>154</v>
      </c>
      <c r="C50" s="9"/>
      <c r="D50" s="9"/>
      <c r="E50" s="11">
        <v>6</v>
      </c>
      <c r="F50" s="11">
        <v>2</v>
      </c>
      <c r="G50" s="11">
        <v>4</v>
      </c>
      <c r="H50" s="11"/>
      <c r="I50" s="11"/>
      <c r="J50" s="11"/>
      <c r="K50" s="11"/>
      <c r="L50" s="11"/>
      <c r="M50" s="11">
        <f t="shared" si="5"/>
        <v>12</v>
      </c>
      <c r="N50" s="11"/>
      <c r="O50" s="11">
        <f t="shared" si="6"/>
        <v>12</v>
      </c>
      <c r="P50" s="9">
        <v>3</v>
      </c>
      <c r="Q50" s="43"/>
      <c r="R50" s="44"/>
    </row>
    <row r="51" spans="1:18" ht="18.75" customHeight="1">
      <c r="A51" s="9">
        <v>4</v>
      </c>
      <c r="B51" s="46" t="s">
        <v>55</v>
      </c>
      <c r="C51" s="9"/>
      <c r="D51" s="9"/>
      <c r="E51" s="11">
        <v>9</v>
      </c>
      <c r="F51" s="11">
        <v>4</v>
      </c>
      <c r="G51" s="11">
        <v>1</v>
      </c>
      <c r="H51" s="11"/>
      <c r="I51" s="11"/>
      <c r="J51" s="11"/>
      <c r="K51" s="11"/>
      <c r="L51" s="11"/>
      <c r="M51" s="11">
        <f t="shared" si="5"/>
        <v>14</v>
      </c>
      <c r="N51" s="11"/>
      <c r="O51" s="11">
        <f t="shared" si="6"/>
        <v>14</v>
      </c>
      <c r="P51" s="9">
        <v>4</v>
      </c>
      <c r="Q51" s="43"/>
      <c r="R51" s="44"/>
    </row>
    <row r="52" spans="1:18" ht="18.75" customHeight="1">
      <c r="A52" s="9">
        <v>5</v>
      </c>
      <c r="B52" s="46" t="s">
        <v>54</v>
      </c>
      <c r="C52" s="9"/>
      <c r="D52" s="9"/>
      <c r="E52" s="11">
        <v>4</v>
      </c>
      <c r="F52" s="11">
        <v>1</v>
      </c>
      <c r="G52" s="11">
        <v>9</v>
      </c>
      <c r="H52" s="11"/>
      <c r="I52" s="11"/>
      <c r="J52" s="11"/>
      <c r="K52" s="11"/>
      <c r="L52" s="11"/>
      <c r="M52" s="11">
        <f t="shared" si="5"/>
        <v>14</v>
      </c>
      <c r="N52" s="11"/>
      <c r="O52" s="11">
        <f t="shared" si="6"/>
        <v>14</v>
      </c>
      <c r="P52" s="9">
        <v>5</v>
      </c>
      <c r="Q52" s="43"/>
      <c r="R52" s="44"/>
    </row>
    <row r="53" spans="1:18" ht="18.75" customHeight="1">
      <c r="A53" s="9">
        <v>6</v>
      </c>
      <c r="B53" s="46" t="s">
        <v>85</v>
      </c>
      <c r="C53" s="9"/>
      <c r="D53" s="9"/>
      <c r="E53" s="11">
        <v>3</v>
      </c>
      <c r="F53" s="11">
        <v>6</v>
      </c>
      <c r="G53" s="11">
        <v>5</v>
      </c>
      <c r="H53" s="11"/>
      <c r="I53" s="11"/>
      <c r="J53" s="11"/>
      <c r="K53" s="11"/>
      <c r="L53" s="11"/>
      <c r="M53" s="11">
        <f t="shared" si="5"/>
        <v>14</v>
      </c>
      <c r="N53" s="11"/>
      <c r="O53" s="11">
        <f t="shared" si="6"/>
        <v>14</v>
      </c>
      <c r="P53" s="9">
        <v>6</v>
      </c>
      <c r="Q53" s="43"/>
      <c r="R53" s="44"/>
    </row>
    <row r="54" spans="1:18" ht="18.75" customHeight="1">
      <c r="A54" s="9">
        <v>7</v>
      </c>
      <c r="B54" s="46" t="s">
        <v>11</v>
      </c>
      <c r="C54" s="9"/>
      <c r="D54" s="9"/>
      <c r="E54" s="11">
        <v>5</v>
      </c>
      <c r="F54" s="11">
        <v>9</v>
      </c>
      <c r="G54" s="11">
        <v>9</v>
      </c>
      <c r="H54" s="11"/>
      <c r="I54" s="11"/>
      <c r="J54" s="11"/>
      <c r="K54" s="11"/>
      <c r="L54" s="11"/>
      <c r="M54" s="11">
        <f t="shared" si="5"/>
        <v>23</v>
      </c>
      <c r="N54" s="11"/>
      <c r="O54" s="11">
        <f t="shared" si="6"/>
        <v>23</v>
      </c>
      <c r="P54" s="9">
        <v>7</v>
      </c>
      <c r="Q54" s="43"/>
      <c r="R54" s="44"/>
    </row>
    <row r="55" spans="1:18" ht="18.75" customHeight="1" thickBot="1">
      <c r="A55" s="12">
        <v>8</v>
      </c>
      <c r="B55" s="47" t="s">
        <v>88</v>
      </c>
      <c r="C55" s="12"/>
      <c r="D55" s="12"/>
      <c r="E55" s="14">
        <v>9</v>
      </c>
      <c r="F55" s="14">
        <v>9</v>
      </c>
      <c r="G55" s="14">
        <v>9</v>
      </c>
      <c r="H55" s="14"/>
      <c r="I55" s="14"/>
      <c r="J55" s="14"/>
      <c r="K55" s="14"/>
      <c r="L55" s="14"/>
      <c r="M55" s="14">
        <f t="shared" si="5"/>
        <v>27</v>
      </c>
      <c r="N55" s="14"/>
      <c r="O55" s="14">
        <f t="shared" si="6"/>
        <v>27</v>
      </c>
      <c r="P55" s="12">
        <v>8</v>
      </c>
      <c r="Q55" s="43"/>
      <c r="R55" s="44"/>
    </row>
  </sheetData>
  <mergeCells count="70">
    <mergeCell ref="Q46:R46"/>
    <mergeCell ref="Q47:R47"/>
    <mergeCell ref="M46:M47"/>
    <mergeCell ref="N46:N47"/>
    <mergeCell ref="O46:O47"/>
    <mergeCell ref="P46:P47"/>
    <mergeCell ref="I46:I47"/>
    <mergeCell ref="J46:J47"/>
    <mergeCell ref="K46:K47"/>
    <mergeCell ref="L46:L47"/>
    <mergeCell ref="Q31:R31"/>
    <mergeCell ref="Q32:R32"/>
    <mergeCell ref="B45:J45"/>
    <mergeCell ref="B46:B47"/>
    <mergeCell ref="C46:C47"/>
    <mergeCell ref="D46:D47"/>
    <mergeCell ref="E46:E47"/>
    <mergeCell ref="F46:F47"/>
    <mergeCell ref="G46:G47"/>
    <mergeCell ref="H46:H47"/>
    <mergeCell ref="M31:M32"/>
    <mergeCell ref="N31:N32"/>
    <mergeCell ref="O31:O32"/>
    <mergeCell ref="P31:P32"/>
    <mergeCell ref="I31:I32"/>
    <mergeCell ref="J31:J32"/>
    <mergeCell ref="K31:K32"/>
    <mergeCell ref="L31:L32"/>
    <mergeCell ref="Q22:R22"/>
    <mergeCell ref="Q23:R23"/>
    <mergeCell ref="B30:J30"/>
    <mergeCell ref="B31:B32"/>
    <mergeCell ref="C31:C32"/>
    <mergeCell ref="D31:D32"/>
    <mergeCell ref="E31:E32"/>
    <mergeCell ref="F31:F32"/>
    <mergeCell ref="G31:G32"/>
    <mergeCell ref="H31:H32"/>
    <mergeCell ref="M22:M23"/>
    <mergeCell ref="N22:N23"/>
    <mergeCell ref="O22:O23"/>
    <mergeCell ref="P22:P23"/>
    <mergeCell ref="I22:I23"/>
    <mergeCell ref="J22:J23"/>
    <mergeCell ref="K22:K23"/>
    <mergeCell ref="L22:L23"/>
    <mergeCell ref="P8:P9"/>
    <mergeCell ref="Q8:R9"/>
    <mergeCell ref="B21:J21"/>
    <mergeCell ref="B22:B23"/>
    <mergeCell ref="C22:C23"/>
    <mergeCell ref="D22:D23"/>
    <mergeCell ref="E22:E23"/>
    <mergeCell ref="F22:F23"/>
    <mergeCell ref="G22:G23"/>
    <mergeCell ref="H22:H23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19" right="0.12" top="0.13" bottom="0.1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Talleres Inds. Ferrari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E. Ferrari</dc:creator>
  <cp:keywords/>
  <dc:description/>
  <cp:lastModifiedBy>ceri williams</cp:lastModifiedBy>
  <cp:lastPrinted>2007-12-09T23:01:47Z</cp:lastPrinted>
  <dcterms:created xsi:type="dcterms:W3CDTF">2000-11-14T01:31:10Z</dcterms:created>
  <dcterms:modified xsi:type="dcterms:W3CDTF">2007-12-10T14:46:19Z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