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class.assoluta" sheetId="1" r:id="rId1"/>
  </sheets>
  <definedNames>
    <definedName name="_xlnm.Print_Titles" localSheetId="0">'class.assoluta'!$2:$3</definedName>
  </definedNames>
  <calcPr fullCalcOnLoad="1"/>
</workbook>
</file>

<file path=xl/sharedStrings.xml><?xml version="1.0" encoding="utf-8"?>
<sst xmlns="http://schemas.openxmlformats.org/spreadsheetml/2006/main" count="697" uniqueCount="205">
  <si>
    <t>PROVA1</t>
  </si>
  <si>
    <t>PROVA2</t>
  </si>
  <si>
    <t>PROVA3</t>
  </si>
  <si>
    <t>PROVA4</t>
  </si>
  <si>
    <t>PROVA5</t>
  </si>
  <si>
    <t>PROVA6</t>
  </si>
  <si>
    <t>PROVA7</t>
  </si>
  <si>
    <t>PROVA8</t>
  </si>
  <si>
    <t>PROVA9</t>
  </si>
  <si>
    <t>PROVA10</t>
  </si>
  <si>
    <t>PROVA11</t>
  </si>
  <si>
    <t>PROVA12</t>
  </si>
  <si>
    <t>TOT</t>
  </si>
  <si>
    <t>tot</t>
  </si>
  <si>
    <t>N.VEL.</t>
  </si>
  <si>
    <t>COGNOME NOME</t>
  </si>
  <si>
    <t>CAT</t>
  </si>
  <si>
    <t>ord. arr.</t>
  </si>
  <si>
    <t>punti</t>
  </si>
  <si>
    <t>con 1scarto</t>
  </si>
  <si>
    <t>con 2scarti</t>
  </si>
  <si>
    <t>con 3scarti</t>
  </si>
  <si>
    <t>M</t>
  </si>
  <si>
    <t>Circolo Surf Torbole</t>
  </si>
  <si>
    <t>SUI</t>
  </si>
  <si>
    <t>AUT</t>
  </si>
  <si>
    <t>ITA</t>
  </si>
  <si>
    <t>PRATI FRANCESCO</t>
  </si>
  <si>
    <t>POLTESTEIN MARKUS</t>
  </si>
  <si>
    <t>HUN</t>
  </si>
  <si>
    <t>MOLNAR AKOS</t>
  </si>
  <si>
    <t>LTU</t>
  </si>
  <si>
    <t>MENEGATTI ALBERTO</t>
  </si>
  <si>
    <t>BRUNET IVANO</t>
  </si>
  <si>
    <t>GER</t>
  </si>
  <si>
    <t>CZE</t>
  </si>
  <si>
    <t>CIRCOLO FIV</t>
  </si>
  <si>
    <t>TAVOLE 
BOARDS</t>
  </si>
  <si>
    <t>VELE 
SAILS</t>
  </si>
  <si>
    <t>STARBOARD</t>
  </si>
  <si>
    <t>F2</t>
  </si>
  <si>
    <t>BEGALLI MARCO</t>
  </si>
  <si>
    <t>GAASTRA</t>
  </si>
  <si>
    <t>EXOCET</t>
  </si>
  <si>
    <t>SEVERNE</t>
  </si>
  <si>
    <t>NAISH</t>
  </si>
  <si>
    <t>STEPANEK JAN</t>
  </si>
  <si>
    <t>NEIL PRYDE</t>
  </si>
  <si>
    <t>M/MS</t>
  </si>
  <si>
    <t>OCS</t>
  </si>
  <si>
    <t>DNF</t>
  </si>
  <si>
    <t>ord. arr</t>
  </si>
  <si>
    <t>PRO.13</t>
  </si>
  <si>
    <t>PRO.14</t>
  </si>
  <si>
    <t>PRO. 15</t>
  </si>
  <si>
    <t>DNC</t>
  </si>
  <si>
    <t>NORTH SAILS</t>
  </si>
  <si>
    <t>MASSERINI MASSIMO</t>
  </si>
  <si>
    <t xml:space="preserve">ITA </t>
  </si>
  <si>
    <t>POINT 7</t>
  </si>
  <si>
    <t>Circolo Nautico Loano</t>
  </si>
  <si>
    <t>BOLLA GIAN OTTAVIO</t>
  </si>
  <si>
    <t>POINT //NEIL PRYDE</t>
  </si>
  <si>
    <t>TURCO IPPOLITO</t>
  </si>
  <si>
    <t>Circolo Al Mare Alassio</t>
  </si>
  <si>
    <t>M/GM</t>
  </si>
  <si>
    <t>CUCCHI ANDREA</t>
  </si>
  <si>
    <t>Windsurfing Club Ca</t>
  </si>
  <si>
    <t>MORRI ANDREA</t>
  </si>
  <si>
    <t>Adriatico Wind Club RA</t>
  </si>
  <si>
    <t>CHALLENGER</t>
  </si>
  <si>
    <t>GIOVANELLI ALESSANDRO</t>
  </si>
  <si>
    <t>M/JU/LEG</t>
  </si>
  <si>
    <t>ZARBO FRANCESCO</t>
  </si>
  <si>
    <t>GRECO GIUSEPPE</t>
  </si>
  <si>
    <t>Crazy Club Lecce</t>
  </si>
  <si>
    <t>TREGGIARI LUCIANO</t>
  </si>
  <si>
    <t>M/GM/LEG</t>
  </si>
  <si>
    <t>MARCHEGGER LUIS</t>
  </si>
  <si>
    <t>DEZZI BARDESCHI DUCCIO</t>
  </si>
  <si>
    <t>Circolo Windsurf Calambrone</t>
  </si>
  <si>
    <t>CARIDI FERDINANDO</t>
  </si>
  <si>
    <t>Magna Grecia Wind Club RC</t>
  </si>
  <si>
    <t>RAVEGNANI MARCO</t>
  </si>
  <si>
    <t>M/LEG</t>
  </si>
  <si>
    <t>BACCIOLO ANDREA</t>
  </si>
  <si>
    <t>PEZZI PAOLO</t>
  </si>
  <si>
    <t>COLOMBI MASSIMO</t>
  </si>
  <si>
    <t>C.V.Capoliveri</t>
  </si>
  <si>
    <t>MAUI SAILS</t>
  </si>
  <si>
    <t>REUSCHER MALTE</t>
  </si>
  <si>
    <t>M/JU</t>
  </si>
  <si>
    <t>FRANCHINI GIOVANNI</t>
  </si>
  <si>
    <t>CICERONE MICHELE</t>
  </si>
  <si>
    <t>FAUSTER THOMAS</t>
  </si>
  <si>
    <t>IRRERA RICCARDO</t>
  </si>
  <si>
    <t>C.N.Umberto Fiore</t>
  </si>
  <si>
    <t>PIERANI ROBERTO</t>
  </si>
  <si>
    <t>C.N.Numana S.Massacesi</t>
  </si>
  <si>
    <t>LIGNOLA CARLO</t>
  </si>
  <si>
    <t>Canottieri Napoli</t>
  </si>
  <si>
    <t>M/MS/LEG</t>
  </si>
  <si>
    <t>VOLPINI ANDREA</t>
  </si>
  <si>
    <t>C.V.Rio Pircio</t>
  </si>
  <si>
    <t>CHALLENGER/SEVERNE</t>
  </si>
  <si>
    <t>SCULLINO GIUSEPPE</t>
  </si>
  <si>
    <t>Yacht Club Domaso</t>
  </si>
  <si>
    <t>GAASTRA/GUN</t>
  </si>
  <si>
    <t>MICHALAK JACEK</t>
  </si>
  <si>
    <t>Fregene Vela Surf</t>
  </si>
  <si>
    <t>ASTORI ENRICO VITTORIO</t>
  </si>
  <si>
    <t>GIOVINI ALESSANDRO</t>
  </si>
  <si>
    <t>NEIL PRYDE/GAASTRA</t>
  </si>
  <si>
    <t>BELLORINI FRANCO</t>
  </si>
  <si>
    <t>C.V.Artiglioq</t>
  </si>
  <si>
    <t>FAIELLA EUGENIO</t>
  </si>
  <si>
    <t>C.V.Anzio Lavinio</t>
  </si>
  <si>
    <t>NORTH SAILS/POINT 7</t>
  </si>
  <si>
    <t>LA MONACA GERARDO</t>
  </si>
  <si>
    <t>FABRIZI LUCIO</t>
  </si>
  <si>
    <t>LNI Anzio</t>
  </si>
  <si>
    <t>ARCIPRETE EMANUELE</t>
  </si>
  <si>
    <t>Yacht Club Favignana</t>
  </si>
  <si>
    <t>NICOLI GIUSEPPE</t>
  </si>
  <si>
    <t>Associazione Mediterraneo</t>
  </si>
  <si>
    <t>NORTH SAILS/NEIL PRYDE</t>
  </si>
  <si>
    <t>FRANCESCHINI FLAVIO</t>
  </si>
  <si>
    <t>COVRE MAURO</t>
  </si>
  <si>
    <t>BEVERINO DAVIDE</t>
  </si>
  <si>
    <t>Sez.Velica Aereonautica M.</t>
  </si>
  <si>
    <t>FARINA GABRIELE</t>
  </si>
  <si>
    <t>WINDWING/SEVERNE</t>
  </si>
  <si>
    <t>GIRARDELLO GIOVANNI</t>
  </si>
  <si>
    <t>TEZZELE ANDY</t>
  </si>
  <si>
    <t>Austria</t>
  </si>
  <si>
    <t>Ungheria</t>
  </si>
  <si>
    <t>TOTH MARTIN</t>
  </si>
  <si>
    <t>Repubblica Ceca</t>
  </si>
  <si>
    <t>KIR MILAN</t>
  </si>
  <si>
    <t>SEVERNE/NEIL PRYDE</t>
  </si>
  <si>
    <t>DIVINEC BRANISLAV</t>
  </si>
  <si>
    <t>SVK</t>
  </si>
  <si>
    <t>Repubblica Slovacca</t>
  </si>
  <si>
    <t>DIVIS IVO</t>
  </si>
  <si>
    <t>PFAFFENBICHLER PETER</t>
  </si>
  <si>
    <t>HRDINA PATRIK</t>
  </si>
  <si>
    <t>HINKOFER BERND</t>
  </si>
  <si>
    <t>Germania</t>
  </si>
  <si>
    <t>NORTH SAILS/GAASTRA</t>
  </si>
  <si>
    <t>JASINSKY KLAUS</t>
  </si>
  <si>
    <t>FANATIC</t>
  </si>
  <si>
    <t>BILJMAN OLIVER</t>
  </si>
  <si>
    <t>CRO</t>
  </si>
  <si>
    <t>Croazia</t>
  </si>
  <si>
    <t>SKREPEK JAN</t>
  </si>
  <si>
    <t>DIVIS MICHAL</t>
  </si>
  <si>
    <t>SEVERNR</t>
  </si>
  <si>
    <t>SLADKY MARTIN</t>
  </si>
  <si>
    <t>SIEMINSKI PRZEMEK</t>
  </si>
  <si>
    <t>POL</t>
  </si>
  <si>
    <t>Polonia</t>
  </si>
  <si>
    <t>PIETRASIK MICHAL</t>
  </si>
  <si>
    <t>GAASTRA/NAISH</t>
  </si>
  <si>
    <t>PIKUL RYSZARD</t>
  </si>
  <si>
    <t>NAISH/GAASTRA</t>
  </si>
  <si>
    <t>ROTT JAN</t>
  </si>
  <si>
    <t>KUDLACEK PAVEL</t>
  </si>
  <si>
    <t>RASKA MAREK</t>
  </si>
  <si>
    <t>LOUZEK KAREL</t>
  </si>
  <si>
    <t>ALTMANN TOMAS</t>
  </si>
  <si>
    <t>SEVERNE/NORTH SAILS</t>
  </si>
  <si>
    <t>DUDLI YVES</t>
  </si>
  <si>
    <t>Svizzera</t>
  </si>
  <si>
    <t>BANDEL FLORIAN</t>
  </si>
  <si>
    <t>LORCH</t>
  </si>
  <si>
    <t>PAJU JANI</t>
  </si>
  <si>
    <t>FIN</t>
  </si>
  <si>
    <t>Finlandia</t>
  </si>
  <si>
    <t>GAASTRA/POINT 7</t>
  </si>
  <si>
    <t>GLOFAK OLIVER</t>
  </si>
  <si>
    <t xml:space="preserve">HUN </t>
  </si>
  <si>
    <t>GEMELA GABOR</t>
  </si>
  <si>
    <t>FERENCZY TIBOR</t>
  </si>
  <si>
    <t>AUS</t>
  </si>
  <si>
    <t>Australia</t>
  </si>
  <si>
    <t>GRESEVICIUS GEDEMINAS</t>
  </si>
  <si>
    <t>Lituania</t>
  </si>
  <si>
    <t>POINT 7/SEVERNE</t>
  </si>
  <si>
    <t>KORDEL SEBASTIAN</t>
  </si>
  <si>
    <t xml:space="preserve">GER </t>
  </si>
  <si>
    <t>NEIL PRYDE/NAISH</t>
  </si>
  <si>
    <t>MANKOVA VANDA</t>
  </si>
  <si>
    <t>F/LEG</t>
  </si>
  <si>
    <t>DUDEK JURAJ</t>
  </si>
  <si>
    <t>VANEK VACLAV</t>
  </si>
  <si>
    <t>SEVERNE/GAASTRA</t>
  </si>
  <si>
    <t>FRILLI STEFANO</t>
  </si>
  <si>
    <t>FUSI MASSIMO</t>
  </si>
  <si>
    <t>LOLLOBATTISTA MICHELE</t>
  </si>
  <si>
    <t xml:space="preserve">CZE </t>
  </si>
  <si>
    <t xml:space="preserve">SVK </t>
  </si>
  <si>
    <t>LAPOS MARTIN</t>
  </si>
  <si>
    <t>DSQ</t>
  </si>
  <si>
    <t>Circolo Nautico Mugello</t>
  </si>
  <si>
    <t>NORTH SAIL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</si>
</sst>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d/m/yy"/>
    <numFmt numFmtId="172" formatCode="h:mm:ss:"/>
    <numFmt numFmtId="173" formatCode="h\:mm\:ss"/>
  </numFmts>
  <fonts count="1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12"/>
      <color indexed="10"/>
      <name val="Century Gothic"/>
      <family val="2"/>
    </font>
    <font>
      <sz val="11"/>
      <color indexed="10"/>
      <name val="Century Gothic"/>
      <family val="2"/>
    </font>
    <font>
      <b/>
      <sz val="11"/>
      <color indexed="10"/>
      <name val="Century Gothic"/>
      <family val="2"/>
    </font>
    <font>
      <sz val="10"/>
      <color indexed="10"/>
      <name val="Century Gothic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0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170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vertical="top"/>
    </xf>
    <xf numFmtId="0" fontId="10" fillId="0" borderId="8" xfId="0" applyFont="1" applyFill="1" applyBorder="1" applyAlignment="1">
      <alignment horizontal="center" vertical="top"/>
    </xf>
    <xf numFmtId="1" fontId="10" fillId="0" borderId="9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170" fontId="7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top" wrapText="1"/>
    </xf>
    <xf numFmtId="1" fontId="10" fillId="0" borderId="9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" fontId="10" fillId="0" borderId="9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0" fillId="0" borderId="8" xfId="0" applyFont="1" applyBorder="1" applyAlignment="1">
      <alignment horizontal="center" vertical="top"/>
    </xf>
    <xf numFmtId="1" fontId="10" fillId="0" borderId="9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170" fontId="6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4" fontId="5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70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7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horizontal="left" vertical="top" wrapText="1"/>
    </xf>
    <xf numFmtId="170" fontId="7" fillId="0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1" fontId="10" fillId="0" borderId="0" xfId="0" applyNumberFormat="1" applyFont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32"/>
  <sheetViews>
    <sheetView tabSelected="1" workbookViewId="0" topLeftCell="A1">
      <pane ySplit="3" topLeftCell="BM4" activePane="bottomLeft" state="frozen"/>
      <selection pane="topLeft" activeCell="O1" sqref="O1"/>
      <selection pane="bottomLeft" activeCell="A1" sqref="A1:IV1"/>
    </sheetView>
  </sheetViews>
  <sheetFormatPr defaultColWidth="9.00390625" defaultRowHeight="15.75"/>
  <cols>
    <col min="1" max="1" width="2.875" style="2" bestFit="1" customWidth="1"/>
    <col min="2" max="2" width="25.375" style="2" bestFit="1" customWidth="1"/>
    <col min="3" max="3" width="5.125" style="26" bestFit="1" customWidth="1"/>
    <col min="4" max="4" width="4.875" style="26" bestFit="1" customWidth="1"/>
    <col min="5" max="5" width="25.375" style="3" customWidth="1"/>
    <col min="6" max="6" width="10.00390625" style="3" customWidth="1"/>
    <col min="7" max="7" width="20.25390625" style="3" customWidth="1"/>
    <col min="8" max="8" width="9.50390625" style="3" bestFit="1" customWidth="1"/>
    <col min="9" max="9" width="5.125" style="3" bestFit="1" customWidth="1"/>
    <col min="10" max="10" width="4.875" style="1" bestFit="1" customWidth="1"/>
    <col min="11" max="11" width="5.125" style="3" bestFit="1" customWidth="1"/>
    <col min="12" max="12" width="4.875" style="1" bestFit="1" customWidth="1"/>
    <col min="13" max="13" width="4.75390625" style="18" bestFit="1" customWidth="1"/>
    <col min="14" max="14" width="4.875" style="7" bestFit="1" customWidth="1"/>
    <col min="15" max="15" width="4.50390625" style="18" bestFit="1" customWidth="1"/>
    <col min="16" max="16" width="4.875" style="7" bestFit="1" customWidth="1"/>
    <col min="17" max="17" width="4.875" style="3" bestFit="1" customWidth="1"/>
    <col min="18" max="18" width="4.875" style="1" bestFit="1" customWidth="1"/>
    <col min="19" max="19" width="4.50390625" style="3" bestFit="1" customWidth="1"/>
    <col min="20" max="20" width="4.875" style="1" bestFit="1" customWidth="1"/>
    <col min="21" max="21" width="4.50390625" style="3" bestFit="1" customWidth="1"/>
    <col min="22" max="22" width="4.875" style="1" bestFit="1" customWidth="1"/>
    <col min="23" max="23" width="4.50390625" style="3" bestFit="1" customWidth="1"/>
    <col min="24" max="24" width="4.875" style="1" bestFit="1" customWidth="1"/>
    <col min="25" max="25" width="4.625" style="3" hidden="1" customWidth="1"/>
    <col min="26" max="26" width="5.25390625" style="1" hidden="1" customWidth="1"/>
    <col min="27" max="27" width="4.625" style="3" hidden="1" customWidth="1"/>
    <col min="28" max="28" width="5.25390625" style="1" hidden="1" customWidth="1"/>
    <col min="29" max="29" width="4.625" style="3" hidden="1" customWidth="1"/>
    <col min="30" max="30" width="5.625" style="1" hidden="1" customWidth="1"/>
    <col min="31" max="31" width="5.50390625" style="1" hidden="1" customWidth="1"/>
    <col min="32" max="32" width="5.25390625" style="1" hidden="1" customWidth="1"/>
    <col min="33" max="33" width="4.625" style="1" hidden="1" customWidth="1"/>
    <col min="34" max="34" width="5.875" style="1" hidden="1" customWidth="1"/>
    <col min="35" max="35" width="4.625" style="1" hidden="1" customWidth="1"/>
    <col min="36" max="36" width="5.25390625" style="1" hidden="1" customWidth="1"/>
    <col min="37" max="37" width="4.625" style="1" hidden="1" customWidth="1"/>
    <col min="38" max="38" width="5.25390625" style="1" hidden="1" customWidth="1"/>
    <col min="39" max="39" width="5.375" style="6" bestFit="1" customWidth="1"/>
    <col min="40" max="40" width="7.75390625" style="1" hidden="1" customWidth="1"/>
    <col min="41" max="41" width="6.75390625" style="2" customWidth="1"/>
    <col min="42" max="42" width="7.875" style="2" hidden="1" customWidth="1"/>
    <col min="43" max="16384" width="9.00390625" style="2" customWidth="1"/>
  </cols>
  <sheetData>
    <row r="1" spans="2:41" ht="16.5">
      <c r="B1" s="8"/>
      <c r="C1" s="25"/>
      <c r="D1" s="25"/>
      <c r="E1" s="1"/>
      <c r="F1" s="1"/>
      <c r="G1" s="1"/>
      <c r="AO1" s="87"/>
    </row>
    <row r="2" spans="1:42" s="4" customFormat="1" ht="22.5" customHeight="1">
      <c r="A2" s="20"/>
      <c r="B2" s="9"/>
      <c r="C2" s="91"/>
      <c r="D2" s="91"/>
      <c r="E2" s="27"/>
      <c r="F2" s="28"/>
      <c r="G2" s="28"/>
      <c r="H2" s="28"/>
      <c r="I2" s="92" t="s">
        <v>0</v>
      </c>
      <c r="J2" s="92"/>
      <c r="K2" s="10" t="s">
        <v>1</v>
      </c>
      <c r="L2" s="22"/>
      <c r="M2" s="19" t="s">
        <v>2</v>
      </c>
      <c r="N2" s="19"/>
      <c r="O2" s="19" t="s">
        <v>3</v>
      </c>
      <c r="P2" s="19"/>
      <c r="Q2" s="23" t="s">
        <v>4</v>
      </c>
      <c r="R2" s="10"/>
      <c r="S2" s="10" t="s">
        <v>5</v>
      </c>
      <c r="T2" s="10"/>
      <c r="U2" s="10" t="s">
        <v>6</v>
      </c>
      <c r="V2" s="10"/>
      <c r="W2" s="10" t="s">
        <v>7</v>
      </c>
      <c r="X2" s="10"/>
      <c r="Y2" s="10" t="s">
        <v>8</v>
      </c>
      <c r="Z2" s="10"/>
      <c r="AA2" s="10" t="s">
        <v>9</v>
      </c>
      <c r="AB2" s="10"/>
      <c r="AC2" s="90" t="s">
        <v>10</v>
      </c>
      <c r="AD2" s="90"/>
      <c r="AE2" s="10" t="s">
        <v>11</v>
      </c>
      <c r="AF2" s="10"/>
      <c r="AG2" s="90" t="s">
        <v>52</v>
      </c>
      <c r="AH2" s="90"/>
      <c r="AI2" s="10" t="s">
        <v>53</v>
      </c>
      <c r="AJ2" s="10"/>
      <c r="AK2" s="90" t="s">
        <v>54</v>
      </c>
      <c r="AL2" s="90"/>
      <c r="AM2" s="11"/>
      <c r="AN2" s="10" t="s">
        <v>12</v>
      </c>
      <c r="AO2" s="10" t="s">
        <v>12</v>
      </c>
      <c r="AP2" s="12" t="s">
        <v>12</v>
      </c>
    </row>
    <row r="3" spans="1:42" s="5" customFormat="1" ht="39.75" customHeight="1">
      <c r="A3" s="21"/>
      <c r="B3" s="13" t="s">
        <v>15</v>
      </c>
      <c r="C3" s="89" t="s">
        <v>14</v>
      </c>
      <c r="D3" s="89"/>
      <c r="E3" s="29" t="s">
        <v>36</v>
      </c>
      <c r="F3" s="17" t="s">
        <v>37</v>
      </c>
      <c r="G3" s="17" t="s">
        <v>38</v>
      </c>
      <c r="H3" s="29" t="s">
        <v>16</v>
      </c>
      <c r="I3" s="14" t="s">
        <v>51</v>
      </c>
      <c r="J3" s="14" t="s">
        <v>18</v>
      </c>
      <c r="K3" s="13" t="s">
        <v>17</v>
      </c>
      <c r="L3" s="13" t="s">
        <v>18</v>
      </c>
      <c r="M3" s="14" t="s">
        <v>17</v>
      </c>
      <c r="N3" s="14" t="s">
        <v>18</v>
      </c>
      <c r="O3" s="14" t="s">
        <v>17</v>
      </c>
      <c r="P3" s="14" t="s">
        <v>18</v>
      </c>
      <c r="Q3" s="24" t="s">
        <v>17</v>
      </c>
      <c r="R3" s="13" t="s">
        <v>18</v>
      </c>
      <c r="S3" s="13" t="s">
        <v>17</v>
      </c>
      <c r="T3" s="13" t="s">
        <v>18</v>
      </c>
      <c r="U3" s="13" t="s">
        <v>17</v>
      </c>
      <c r="V3" s="13" t="s">
        <v>18</v>
      </c>
      <c r="W3" s="13" t="s">
        <v>17</v>
      </c>
      <c r="X3" s="13" t="s">
        <v>18</v>
      </c>
      <c r="Y3" s="13" t="s">
        <v>17</v>
      </c>
      <c r="Z3" s="13" t="s">
        <v>18</v>
      </c>
      <c r="AA3" s="13" t="s">
        <v>17</v>
      </c>
      <c r="AB3" s="13" t="s">
        <v>18</v>
      </c>
      <c r="AC3" s="13" t="s">
        <v>17</v>
      </c>
      <c r="AD3" s="13" t="s">
        <v>18</v>
      </c>
      <c r="AE3" s="13" t="s">
        <v>17</v>
      </c>
      <c r="AF3" s="13" t="s">
        <v>18</v>
      </c>
      <c r="AG3" s="13" t="s">
        <v>17</v>
      </c>
      <c r="AH3" s="13" t="s">
        <v>18</v>
      </c>
      <c r="AI3" s="13" t="s">
        <v>17</v>
      </c>
      <c r="AJ3" s="13" t="s">
        <v>18</v>
      </c>
      <c r="AK3" s="13" t="s">
        <v>17</v>
      </c>
      <c r="AL3" s="13" t="s">
        <v>18</v>
      </c>
      <c r="AM3" s="15" t="s">
        <v>13</v>
      </c>
      <c r="AN3" s="16" t="s">
        <v>19</v>
      </c>
      <c r="AO3" s="13" t="s">
        <v>20</v>
      </c>
      <c r="AP3" s="17" t="s">
        <v>21</v>
      </c>
    </row>
    <row r="4" spans="1:42" s="42" customFormat="1" ht="15" customHeight="1">
      <c r="A4" s="30">
        <v>1</v>
      </c>
      <c r="B4" s="30" t="s">
        <v>66</v>
      </c>
      <c r="C4" s="31" t="s">
        <v>26</v>
      </c>
      <c r="D4" s="32">
        <v>1</v>
      </c>
      <c r="E4" s="33" t="s">
        <v>67</v>
      </c>
      <c r="F4" s="33" t="s">
        <v>39</v>
      </c>
      <c r="G4" s="33" t="s">
        <v>59</v>
      </c>
      <c r="H4" s="33" t="s">
        <v>22</v>
      </c>
      <c r="I4" s="35" t="s">
        <v>202</v>
      </c>
      <c r="J4" s="36">
        <v>83</v>
      </c>
      <c r="K4" s="37">
        <v>1</v>
      </c>
      <c r="L4" s="38">
        <v>0.7</v>
      </c>
      <c r="M4" s="34">
        <v>2</v>
      </c>
      <c r="N4" s="39">
        <v>2</v>
      </c>
      <c r="O4" s="34">
        <v>1</v>
      </c>
      <c r="P4" s="39">
        <v>0.7</v>
      </c>
      <c r="Q4" s="37">
        <v>1</v>
      </c>
      <c r="R4" s="38">
        <v>0.7</v>
      </c>
      <c r="S4" s="37">
        <v>1</v>
      </c>
      <c r="T4" s="38">
        <v>0.7</v>
      </c>
      <c r="U4" s="37">
        <v>1</v>
      </c>
      <c r="V4" s="38">
        <v>0.7</v>
      </c>
      <c r="W4" s="37">
        <v>1</v>
      </c>
      <c r="X4" s="38">
        <v>0.7</v>
      </c>
      <c r="Y4" s="37"/>
      <c r="Z4" s="38"/>
      <c r="AA4" s="37"/>
      <c r="AB4" s="38"/>
      <c r="AC4" s="37"/>
      <c r="AD4" s="38"/>
      <c r="AE4" s="37"/>
      <c r="AF4" s="38"/>
      <c r="AG4" s="37"/>
      <c r="AH4" s="38"/>
      <c r="AI4" s="37"/>
      <c r="AJ4" s="38"/>
      <c r="AK4" s="38"/>
      <c r="AL4" s="38"/>
      <c r="AM4" s="40">
        <f aca="true" t="shared" si="0" ref="AM4:AM35">J4+L4+N4+P4+R4+T4+V4+X4+Z4+AB4+AD4+AF4+AH4+AJ4+AL4</f>
        <v>89.20000000000002</v>
      </c>
      <c r="AN4" s="38">
        <f>AM4-LARGE((J4,L4,N4,P4,R4,T4,V4,X4,Z4,AB4,AD4,AF4,AH4,AJ4,AL4),1)</f>
        <v>6.200000000000017</v>
      </c>
      <c r="AO4" s="38">
        <f>AM4-LARGE((J4,L4,N4,P4,R4,T4,V4,X4,Z4,AB4,AD4,AF4,AH4,AJ4,AL4),1)-LARGE((J4,L4,N4,P4,R4,T4,V4,X4,Z4,AB4,AD4,AF4,AH4,AJ4,AL4),2)</f>
        <v>4.200000000000017</v>
      </c>
      <c r="AP4" s="41">
        <f>AM4-LARGE((J4,L4,N4,P4,R4,T4,V4,X4,Z4,AB4,AD4,AF4,AH4,AJ4,AL4),1)-LARGE((J4,L4,N4,P4,R4,T4,V4,X4,Z4,AB4,AD4,AF4,AH4,AJ4,AL4),2)-LARGE((J4,L4,N4,P4,R4,T4,V4,X4,Z4,AB4,AD4,AF4,AH4,AJ4,AL4),3)</f>
        <v>3.500000000000017</v>
      </c>
    </row>
    <row r="5" spans="1:42" s="42" customFormat="1" ht="15" customHeight="1">
      <c r="A5" s="30">
        <v>2</v>
      </c>
      <c r="B5" s="43" t="s">
        <v>128</v>
      </c>
      <c r="C5" s="44" t="s">
        <v>26</v>
      </c>
      <c r="D5" s="45">
        <v>3</v>
      </c>
      <c r="E5" s="46" t="s">
        <v>129</v>
      </c>
      <c r="F5" s="33" t="s">
        <v>40</v>
      </c>
      <c r="G5" s="33" t="s">
        <v>42</v>
      </c>
      <c r="H5" s="33" t="s">
        <v>22</v>
      </c>
      <c r="I5" s="34">
        <v>1</v>
      </c>
      <c r="J5" s="36">
        <v>0.7</v>
      </c>
      <c r="K5" s="37">
        <v>2</v>
      </c>
      <c r="L5" s="38">
        <v>2</v>
      </c>
      <c r="M5" s="34">
        <v>1</v>
      </c>
      <c r="N5" s="39">
        <v>0.7</v>
      </c>
      <c r="O5" s="34" t="s">
        <v>50</v>
      </c>
      <c r="P5" s="36">
        <v>83</v>
      </c>
      <c r="Q5" s="37">
        <v>4</v>
      </c>
      <c r="R5" s="38">
        <v>4</v>
      </c>
      <c r="S5" s="37">
        <v>9</v>
      </c>
      <c r="T5" s="38">
        <v>9</v>
      </c>
      <c r="U5" s="37">
        <v>3</v>
      </c>
      <c r="V5" s="38">
        <v>3</v>
      </c>
      <c r="W5" s="37">
        <v>3</v>
      </c>
      <c r="X5" s="38">
        <v>3</v>
      </c>
      <c r="Y5" s="37"/>
      <c r="Z5" s="38"/>
      <c r="AA5" s="37"/>
      <c r="AB5" s="38"/>
      <c r="AC5" s="37"/>
      <c r="AD5" s="38"/>
      <c r="AE5" s="37"/>
      <c r="AF5" s="38"/>
      <c r="AG5" s="37"/>
      <c r="AH5" s="38"/>
      <c r="AI5" s="37"/>
      <c r="AJ5" s="38"/>
      <c r="AK5" s="38"/>
      <c r="AL5" s="38"/>
      <c r="AM5" s="40">
        <f t="shared" si="0"/>
        <v>105.4</v>
      </c>
      <c r="AN5" s="38">
        <f>AM5-LARGE((J5,L5,N5,P5,R5,T5,V5,X5,Z5,AB5,AD5,AF5,AH5,AJ5,AL5),1)</f>
        <v>22.400000000000006</v>
      </c>
      <c r="AO5" s="38">
        <f>AM5-LARGE((J5,L5,N5,P5,R5,T5,V5,X5,Z5,AB5,AD5,AF5,AH5,AJ5,AL5),1)-LARGE((J5,L5,N5,P5,R5,T5,V5,X5,Z5,AB5,AD5,AF5,AH5,AJ5,AL5),2)</f>
        <v>13.400000000000006</v>
      </c>
      <c r="AP5" s="41">
        <f>AM5-LARGE((J5,L5,N5,P5,R5,T5,V5,X5,Z5,AB5,AD5,AF5,AH5,AJ5,AL5),1)-LARGE((J5,L5,N5,P5,R5,T5,V5,X5,Z5,AB5,AD5,AF5,AH5,AJ5,AL5),2)-LARGE((J5,L5,N5,P5,R5,T5,V5,X5,Z5,AB5,AD5,AF5,AH5,AJ5,AL5),3)</f>
        <v>9.400000000000006</v>
      </c>
    </row>
    <row r="6" spans="1:42" s="42" customFormat="1" ht="15" customHeight="1">
      <c r="A6" s="30">
        <v>3</v>
      </c>
      <c r="B6" s="30" t="s">
        <v>32</v>
      </c>
      <c r="C6" s="31" t="s">
        <v>26</v>
      </c>
      <c r="D6" s="32">
        <v>456</v>
      </c>
      <c r="E6" s="46" t="s">
        <v>23</v>
      </c>
      <c r="F6" s="33" t="s">
        <v>40</v>
      </c>
      <c r="G6" s="33" t="s">
        <v>56</v>
      </c>
      <c r="H6" s="33" t="s">
        <v>22</v>
      </c>
      <c r="I6" s="34">
        <v>3</v>
      </c>
      <c r="J6" s="36">
        <v>3</v>
      </c>
      <c r="K6" s="37">
        <v>6</v>
      </c>
      <c r="L6" s="38">
        <v>6</v>
      </c>
      <c r="M6" s="34">
        <v>5</v>
      </c>
      <c r="N6" s="39">
        <v>5</v>
      </c>
      <c r="O6" s="35">
        <v>2</v>
      </c>
      <c r="P6" s="36">
        <v>2</v>
      </c>
      <c r="Q6" s="47">
        <v>3</v>
      </c>
      <c r="R6" s="48">
        <v>3</v>
      </c>
      <c r="S6" s="37">
        <v>3</v>
      </c>
      <c r="T6" s="38">
        <v>3</v>
      </c>
      <c r="U6" s="37">
        <v>4</v>
      </c>
      <c r="V6" s="38">
        <v>4</v>
      </c>
      <c r="W6" s="47" t="s">
        <v>50</v>
      </c>
      <c r="X6" s="48">
        <v>83</v>
      </c>
      <c r="Y6" s="37"/>
      <c r="Z6" s="38"/>
      <c r="AA6" s="37"/>
      <c r="AB6" s="38"/>
      <c r="AC6" s="37"/>
      <c r="AD6" s="38"/>
      <c r="AE6" s="37"/>
      <c r="AF6" s="38"/>
      <c r="AG6" s="37"/>
      <c r="AH6" s="38"/>
      <c r="AI6" s="37"/>
      <c r="AJ6" s="38"/>
      <c r="AK6" s="38"/>
      <c r="AL6" s="38"/>
      <c r="AM6" s="40">
        <f t="shared" si="0"/>
        <v>109</v>
      </c>
      <c r="AN6" s="38">
        <f>AM6-LARGE((J6,L6,N6,P6,R6,T6,V6,X6,Z6,AB6,AD6,AF6,AH6,AJ6,AL6),1)</f>
        <v>26</v>
      </c>
      <c r="AO6" s="38">
        <f>AM6-LARGE((J6,L6,N6,P6,R6,T6,V6,X6,Z6,AB6,AD6,AF6,AH6,AJ6,AL6),1)-LARGE((J6,L6,N6,P6,R6,T6,V6,X6,Z6,AB6,AD6,AF6,AH6,AJ6,AL6),2)</f>
        <v>20</v>
      </c>
      <c r="AP6" s="41">
        <f>AM6-LARGE((J6,L6,N6,P6,R6,T6,V6,X6,Z6,AB6,AD6,AF6,AH6,AJ6,AL6),1)-LARGE((J6,L6,N6,P6,R6,T6,V6,X6,Z6,AB6,AD6,AF6,AH6,AJ6,AL6),2)-LARGE((J6,L6,N6,P6,R6,T6,V6,X6,Z6,AB6,AD6,AF6,AH6,AJ6,AL6),3)</f>
        <v>15</v>
      </c>
    </row>
    <row r="7" spans="1:42" s="42" customFormat="1" ht="15" customHeight="1">
      <c r="A7" s="30">
        <v>4</v>
      </c>
      <c r="B7" s="30" t="s">
        <v>94</v>
      </c>
      <c r="C7" s="31" t="s">
        <v>26</v>
      </c>
      <c r="D7" s="32">
        <v>106</v>
      </c>
      <c r="E7" s="33" t="s">
        <v>23</v>
      </c>
      <c r="F7" s="33" t="s">
        <v>40</v>
      </c>
      <c r="G7" s="33" t="s">
        <v>56</v>
      </c>
      <c r="H7" s="33" t="s">
        <v>22</v>
      </c>
      <c r="I7" s="35">
        <v>4</v>
      </c>
      <c r="J7" s="36">
        <v>4</v>
      </c>
      <c r="K7" s="37">
        <v>3</v>
      </c>
      <c r="L7" s="38">
        <v>3</v>
      </c>
      <c r="M7" s="34">
        <v>9</v>
      </c>
      <c r="N7" s="39">
        <v>9</v>
      </c>
      <c r="O7" s="35">
        <v>4</v>
      </c>
      <c r="P7" s="36">
        <v>4</v>
      </c>
      <c r="Q7" s="47">
        <v>5</v>
      </c>
      <c r="R7" s="48">
        <v>5</v>
      </c>
      <c r="S7" s="37">
        <v>4</v>
      </c>
      <c r="T7" s="38">
        <v>4</v>
      </c>
      <c r="U7" s="37">
        <v>2</v>
      </c>
      <c r="V7" s="38">
        <v>2</v>
      </c>
      <c r="W7" s="37">
        <v>5</v>
      </c>
      <c r="X7" s="38">
        <v>5</v>
      </c>
      <c r="Y7" s="37"/>
      <c r="Z7" s="38"/>
      <c r="AA7" s="37"/>
      <c r="AB7" s="38"/>
      <c r="AC7" s="37"/>
      <c r="AD7" s="38"/>
      <c r="AE7" s="37"/>
      <c r="AF7" s="38"/>
      <c r="AG7" s="37"/>
      <c r="AH7" s="38"/>
      <c r="AI7" s="37"/>
      <c r="AJ7" s="38"/>
      <c r="AK7" s="38"/>
      <c r="AL7" s="38"/>
      <c r="AM7" s="40">
        <f t="shared" si="0"/>
        <v>36</v>
      </c>
      <c r="AN7" s="38">
        <f>AM7-LARGE((J7,L7,N7,P7,R7,T7,V7,X7,Z7,AB7,AD7,AF7,AH7,AJ7,AL7),1)</f>
        <v>27</v>
      </c>
      <c r="AO7" s="38">
        <f>AM7-LARGE((J7,L7,N7,P7,R7,T7,V7,X7,Z7,AB7,AD7,AF7,AH7,AJ7,AL7),1)-LARGE((J7,L7,N7,P7,R7,T7,V7,X7,Z7,AB7,AD7,AF7,AH7,AJ7,AL7),2)</f>
        <v>22</v>
      </c>
      <c r="AP7" s="41">
        <f>AM7-LARGE((J7,L7,N7,P7,R7,T7,V7,X7,Z7,AB7,AD7,AF7,AH7,AJ7,AL7),1)-LARGE((J7,L7,N7,P7,R7,T7,V7,X7,Z7,AB7,AD7,AF7,AH7,AJ7,AL7),2)-LARGE((J7,L7,N7,P7,R7,T7,V7,X7,Z7,AB7,AD7,AF7,AH7,AJ7,AL7),3)</f>
        <v>17</v>
      </c>
    </row>
    <row r="8" spans="1:42" s="42" customFormat="1" ht="15" customHeight="1">
      <c r="A8" s="30">
        <v>5</v>
      </c>
      <c r="B8" s="43" t="s">
        <v>41</v>
      </c>
      <c r="C8" s="44" t="s">
        <v>26</v>
      </c>
      <c r="D8" s="45">
        <v>415</v>
      </c>
      <c r="E8" s="46" t="s">
        <v>69</v>
      </c>
      <c r="F8" s="33" t="s">
        <v>39</v>
      </c>
      <c r="G8" s="33" t="s">
        <v>56</v>
      </c>
      <c r="H8" s="33" t="s">
        <v>48</v>
      </c>
      <c r="I8" s="35">
        <v>5</v>
      </c>
      <c r="J8" s="36">
        <v>5</v>
      </c>
      <c r="K8" s="37">
        <v>8</v>
      </c>
      <c r="L8" s="38">
        <v>8</v>
      </c>
      <c r="M8" s="34">
        <v>10</v>
      </c>
      <c r="N8" s="39">
        <v>10</v>
      </c>
      <c r="O8" s="35">
        <v>3</v>
      </c>
      <c r="P8" s="36">
        <v>3</v>
      </c>
      <c r="Q8" s="47">
        <v>2</v>
      </c>
      <c r="R8" s="48">
        <v>2</v>
      </c>
      <c r="S8" s="37">
        <v>2</v>
      </c>
      <c r="T8" s="38">
        <v>2</v>
      </c>
      <c r="U8" s="37">
        <v>8</v>
      </c>
      <c r="V8" s="38">
        <v>8</v>
      </c>
      <c r="W8" s="37">
        <v>9</v>
      </c>
      <c r="X8" s="38">
        <v>9</v>
      </c>
      <c r="Y8" s="37"/>
      <c r="Z8" s="38"/>
      <c r="AA8" s="37"/>
      <c r="AB8" s="38"/>
      <c r="AC8" s="37"/>
      <c r="AD8" s="38"/>
      <c r="AE8" s="37"/>
      <c r="AF8" s="38"/>
      <c r="AG8" s="37"/>
      <c r="AH8" s="38"/>
      <c r="AI8" s="37"/>
      <c r="AJ8" s="38"/>
      <c r="AK8" s="38"/>
      <c r="AL8" s="38"/>
      <c r="AM8" s="40">
        <f t="shared" si="0"/>
        <v>47</v>
      </c>
      <c r="AN8" s="38">
        <f>AM8-LARGE((J8,L8,N8,P8,R8,T8,V8,X8,Z8,AB8,AD8,AF8,AH8,AJ8,AL8),1)</f>
        <v>37</v>
      </c>
      <c r="AO8" s="38">
        <f>AM8-LARGE((J8,L8,N8,P8,R8,T8,V8,X8,Z8,AB8,AD8,AF8,AH8,AJ8,AL8),1)-LARGE((J8,L8,N8,P8,R8,T8,V8,X8,Z8,AB8,AD8,AF8,AH8,AJ8,AL8),2)</f>
        <v>28</v>
      </c>
      <c r="AP8" s="41">
        <f>AM8-LARGE((J8,L8,N8,P8,R8,T8,V8,X8,Z8,AB8,AD8,AF8,AH8,AJ8,AL8),1)-LARGE((J8,L8,N8,P8,R8,T8,V8,X8,Z8,AB8,AD8,AF8,AH8,AJ8,AL8),2)-LARGE((J8,L8,N8,P8,R8,T8,V8,X8,Z8,AB8,AD8,AF8,AH8,AJ8,AL8),3)</f>
        <v>20</v>
      </c>
    </row>
    <row r="9" spans="1:42" s="42" customFormat="1" ht="15" customHeight="1">
      <c r="A9" s="30">
        <v>6</v>
      </c>
      <c r="B9" s="43" t="s">
        <v>175</v>
      </c>
      <c r="C9" s="49" t="s">
        <v>176</v>
      </c>
      <c r="D9" s="50">
        <v>12</v>
      </c>
      <c r="E9" s="46" t="s">
        <v>177</v>
      </c>
      <c r="F9" s="51" t="s">
        <v>174</v>
      </c>
      <c r="G9" s="51" t="s">
        <v>178</v>
      </c>
      <c r="H9" s="46" t="s">
        <v>22</v>
      </c>
      <c r="I9" s="35">
        <v>8</v>
      </c>
      <c r="J9" s="36">
        <v>8</v>
      </c>
      <c r="K9" s="34" t="s">
        <v>50</v>
      </c>
      <c r="L9" s="36">
        <v>83</v>
      </c>
      <c r="M9" s="35">
        <v>11</v>
      </c>
      <c r="N9" s="36">
        <v>11</v>
      </c>
      <c r="O9" s="35">
        <v>7</v>
      </c>
      <c r="P9" s="36">
        <v>7</v>
      </c>
      <c r="Q9" s="34" t="s">
        <v>50</v>
      </c>
      <c r="R9" s="36">
        <v>83</v>
      </c>
      <c r="S9" s="47">
        <v>7</v>
      </c>
      <c r="T9" s="48">
        <v>7</v>
      </c>
      <c r="U9" s="47">
        <v>5</v>
      </c>
      <c r="V9" s="48">
        <v>5</v>
      </c>
      <c r="W9" s="47">
        <v>4</v>
      </c>
      <c r="X9" s="48">
        <v>4</v>
      </c>
      <c r="Y9" s="47"/>
      <c r="Z9" s="48"/>
      <c r="AA9" s="47"/>
      <c r="AB9" s="48"/>
      <c r="AC9" s="47"/>
      <c r="AD9" s="48"/>
      <c r="AE9" s="47"/>
      <c r="AF9" s="48"/>
      <c r="AG9" s="47"/>
      <c r="AH9" s="48"/>
      <c r="AI9" s="47"/>
      <c r="AJ9" s="48"/>
      <c r="AK9" s="47"/>
      <c r="AL9" s="48"/>
      <c r="AM9" s="40">
        <f t="shared" si="0"/>
        <v>208</v>
      </c>
      <c r="AN9" s="38">
        <f>AM9-LARGE((J9,L9,N9,P9,R9,T9,V9,X9,Z9,AB9,AD9,AF9,AH9,AJ9,AL9),1)</f>
        <v>125</v>
      </c>
      <c r="AO9" s="38">
        <f>AM9-LARGE((J9,L9,N9,P9,R9,T9,V9,X9,Z9,AB9,AD9,AF9,AH9,AJ9,AL9),1)-LARGE((J9,L9,N9,P9,R9,T9,V9,X9,Z9,AB9,AD9,AF9,AH9,AJ9,AL9),2)</f>
        <v>42</v>
      </c>
      <c r="AP9" s="41">
        <f>AM9-LARGE((J9,L9,N9,P9,R9,T9,V9,X9,Z9,AB9,AD9,AF9,AH9,AJ9,AL9),1)-LARGE((J9,L9,N9,P9,R9,T9,V9,X9,Z9,AB9,AD9,AF9,AH9,AJ9,AL9),2)-LARGE((J9,L9,N9,P9,R9,T9,V9,X9,Z9,AB9,AD9,AF9,AH9,AJ9,AL9),3)</f>
        <v>31</v>
      </c>
    </row>
    <row r="10" spans="1:42" s="42" customFormat="1" ht="15" customHeight="1">
      <c r="A10" s="30">
        <v>7</v>
      </c>
      <c r="B10" s="43" t="s">
        <v>28</v>
      </c>
      <c r="C10" s="49" t="s">
        <v>25</v>
      </c>
      <c r="D10" s="50">
        <v>30</v>
      </c>
      <c r="E10" s="46" t="s">
        <v>134</v>
      </c>
      <c r="F10" s="51" t="s">
        <v>39</v>
      </c>
      <c r="G10" s="51" t="s">
        <v>47</v>
      </c>
      <c r="H10" s="46" t="s">
        <v>48</v>
      </c>
      <c r="I10" s="35">
        <v>16</v>
      </c>
      <c r="J10" s="36">
        <v>16</v>
      </c>
      <c r="K10" s="47">
        <v>4</v>
      </c>
      <c r="L10" s="48">
        <v>4</v>
      </c>
      <c r="M10" s="35">
        <v>8</v>
      </c>
      <c r="N10" s="36">
        <v>8</v>
      </c>
      <c r="O10" s="35">
        <v>5</v>
      </c>
      <c r="P10" s="36">
        <v>5</v>
      </c>
      <c r="Q10" s="47">
        <v>7</v>
      </c>
      <c r="R10" s="48">
        <v>7</v>
      </c>
      <c r="S10" s="47">
        <v>10</v>
      </c>
      <c r="T10" s="48">
        <v>10</v>
      </c>
      <c r="U10" s="47">
        <v>11</v>
      </c>
      <c r="V10" s="48">
        <v>11</v>
      </c>
      <c r="W10" s="47">
        <v>12</v>
      </c>
      <c r="X10" s="48">
        <v>12</v>
      </c>
      <c r="Y10" s="47"/>
      <c r="Z10" s="48"/>
      <c r="AA10" s="47"/>
      <c r="AB10" s="48"/>
      <c r="AC10" s="47"/>
      <c r="AD10" s="48"/>
      <c r="AE10" s="47"/>
      <c r="AF10" s="48"/>
      <c r="AG10" s="47"/>
      <c r="AH10" s="48"/>
      <c r="AI10" s="47"/>
      <c r="AJ10" s="48"/>
      <c r="AK10" s="47"/>
      <c r="AL10" s="48"/>
      <c r="AM10" s="40">
        <f t="shared" si="0"/>
        <v>73</v>
      </c>
      <c r="AN10" s="38">
        <f>AM10-LARGE((J10,L10,N10,P10,R10,T10,V10,X10,Z10,AB10,AD10,AF10,AH10,AJ10,AL10),1)</f>
        <v>57</v>
      </c>
      <c r="AO10" s="38">
        <f>AM10-LARGE((J10,L10,N10,P10,R10,T10,V10,X10,Z10,AB10,AD10,AF10,AH10,AJ10,AL10),1)-LARGE((J10,L10,N10,P10,R10,T10,V10,X10,Z10,AB10,AD10,AF10,AH10,AJ10,AL10),2)</f>
        <v>45</v>
      </c>
      <c r="AP10" s="41">
        <f>AM10-LARGE((J10,L10,N10,P10,R10,T10,V10,X10,Z10,AB10,AD10,AF10,AH10,AJ10,AL10),1)-LARGE((J10,L10,N10,P10,R10,T10,V10,X10,Z10,AB10,AD10,AF10,AH10,AJ10,AL10),2)-LARGE((J10,L10,N10,P10,R10,T10,V10,X10,Z10,AB10,AD10,AF10,AH10,AJ10,AL10),3)</f>
        <v>34</v>
      </c>
    </row>
    <row r="11" spans="1:42" s="42" customFormat="1" ht="15" customHeight="1">
      <c r="A11" s="30">
        <v>8</v>
      </c>
      <c r="B11" s="30" t="s">
        <v>92</v>
      </c>
      <c r="C11" s="31" t="s">
        <v>26</v>
      </c>
      <c r="D11" s="32">
        <v>92</v>
      </c>
      <c r="E11" s="33" t="s">
        <v>23</v>
      </c>
      <c r="F11" s="33" t="s">
        <v>39</v>
      </c>
      <c r="G11" s="33" t="s">
        <v>47</v>
      </c>
      <c r="H11" s="33" t="s">
        <v>65</v>
      </c>
      <c r="I11" s="35">
        <v>7</v>
      </c>
      <c r="J11" s="36">
        <v>7</v>
      </c>
      <c r="K11" s="37">
        <v>7</v>
      </c>
      <c r="L11" s="38">
        <v>7</v>
      </c>
      <c r="M11" s="34">
        <v>4</v>
      </c>
      <c r="N11" s="39">
        <v>4</v>
      </c>
      <c r="O11" s="35">
        <v>16</v>
      </c>
      <c r="P11" s="36">
        <v>16</v>
      </c>
      <c r="Q11" s="47">
        <v>8</v>
      </c>
      <c r="R11" s="48">
        <v>8</v>
      </c>
      <c r="S11" s="37">
        <v>15</v>
      </c>
      <c r="T11" s="38">
        <v>15</v>
      </c>
      <c r="U11" s="37">
        <v>10</v>
      </c>
      <c r="V11" s="38">
        <v>10</v>
      </c>
      <c r="W11" s="37">
        <v>11</v>
      </c>
      <c r="X11" s="38">
        <v>11</v>
      </c>
      <c r="Y11" s="37"/>
      <c r="Z11" s="38"/>
      <c r="AA11" s="37"/>
      <c r="AB11" s="38"/>
      <c r="AC11" s="37"/>
      <c r="AD11" s="38"/>
      <c r="AE11" s="37"/>
      <c r="AF11" s="38"/>
      <c r="AG11" s="37"/>
      <c r="AH11" s="38"/>
      <c r="AI11" s="37"/>
      <c r="AJ11" s="38"/>
      <c r="AK11" s="38"/>
      <c r="AL11" s="38"/>
      <c r="AM11" s="40">
        <f t="shared" si="0"/>
        <v>78</v>
      </c>
      <c r="AN11" s="38">
        <f>AM11-LARGE((J11,L11,N11,P11,R11,T11,V11,X11,Z11,AB11,AD11,AF11,AH11,AJ11,AL11),1)</f>
        <v>62</v>
      </c>
      <c r="AO11" s="38">
        <f>AM11-LARGE((J11,L11,N11,P11,R11,T11,V11,X11,Z11,AB11,AD11,AF11,AH11,AJ11,AL11),1)-LARGE((J11,L11,N11,P11,R11,T11,V11,X11,Z11,AB11,AD11,AF11,AH11,AJ11,AL11),2)</f>
        <v>47</v>
      </c>
      <c r="AP11" s="41">
        <f>AM11-LARGE((J11,L11,N11,P11,R11,T11,V11,X11,Z11,AB11,AD11,AF11,AH11,AJ11,AL11),1)-LARGE((J11,L11,N11,P11,R11,T11,V11,X11,Z11,AB11,AD11,AF11,AH11,AJ11,AL11),2)-LARGE((J11,L11,N11,P11,R11,T11,V11,X11,Z11,AB11,AD11,AF11,AH11,AJ11,AL11),3)</f>
        <v>36</v>
      </c>
    </row>
    <row r="12" spans="1:42" s="42" customFormat="1" ht="15" customHeight="1">
      <c r="A12" s="30">
        <v>9</v>
      </c>
      <c r="B12" s="43" t="s">
        <v>136</v>
      </c>
      <c r="C12" s="49" t="s">
        <v>35</v>
      </c>
      <c r="D12" s="50">
        <v>7</v>
      </c>
      <c r="E12" s="46" t="s">
        <v>137</v>
      </c>
      <c r="F12" s="51" t="s">
        <v>39</v>
      </c>
      <c r="G12" s="51" t="s">
        <v>47</v>
      </c>
      <c r="H12" s="46" t="s">
        <v>48</v>
      </c>
      <c r="I12" s="35">
        <v>12</v>
      </c>
      <c r="J12" s="36">
        <v>12</v>
      </c>
      <c r="K12" s="47">
        <v>13</v>
      </c>
      <c r="L12" s="48">
        <v>13</v>
      </c>
      <c r="M12" s="35">
        <v>3</v>
      </c>
      <c r="N12" s="36">
        <v>3</v>
      </c>
      <c r="O12" s="35">
        <v>8</v>
      </c>
      <c r="P12" s="36">
        <v>8</v>
      </c>
      <c r="Q12" s="47">
        <v>11</v>
      </c>
      <c r="R12" s="48">
        <v>11</v>
      </c>
      <c r="S12" s="47">
        <v>8</v>
      </c>
      <c r="T12" s="48">
        <v>8</v>
      </c>
      <c r="U12" s="47">
        <v>12</v>
      </c>
      <c r="V12" s="48">
        <v>12</v>
      </c>
      <c r="W12" s="47">
        <v>6</v>
      </c>
      <c r="X12" s="48">
        <v>6</v>
      </c>
      <c r="Y12" s="47"/>
      <c r="Z12" s="48"/>
      <c r="AA12" s="47"/>
      <c r="AB12" s="48"/>
      <c r="AC12" s="47"/>
      <c r="AD12" s="48"/>
      <c r="AE12" s="47"/>
      <c r="AF12" s="48"/>
      <c r="AG12" s="47"/>
      <c r="AH12" s="48"/>
      <c r="AI12" s="47"/>
      <c r="AJ12" s="48"/>
      <c r="AK12" s="47"/>
      <c r="AL12" s="48"/>
      <c r="AM12" s="40">
        <f t="shared" si="0"/>
        <v>73</v>
      </c>
      <c r="AN12" s="38">
        <f>AM12-LARGE((J12,L12,N12,P12,R12,T12,V12,X12,Z12,AB12,AD12,AF12,AH12,AJ12,AL12),1)</f>
        <v>60</v>
      </c>
      <c r="AO12" s="38">
        <f>AM12-LARGE((J12,L12,N12,P12,R12,T12,V12,X12,Z12,AB12,AD12,AF12,AH12,AJ12,AL12),1)-LARGE((J12,L12,N12,P12,R12,T12,V12,X12,Z12,AB12,AD12,AF12,AH12,AJ12,AL12),2)</f>
        <v>48</v>
      </c>
      <c r="AP12" s="41">
        <f>AM12-LARGE((J12,L12,N12,P12,R12,T12,V12,X12,Z12,AB12,AD12,AF12,AH12,AJ12,AL12),1)-LARGE((J12,L12,N12,P12,R12,T12,V12,X12,Z12,AB12,AD12,AF12,AH12,AJ12,AL12),2)-LARGE((J12,L12,N12,P12,R12,T12,V12,X12,Z12,AB12,AD12,AF12,AH12,AJ12,AL12),3)</f>
        <v>36</v>
      </c>
    </row>
    <row r="13" spans="1:42" s="42" customFormat="1" ht="15" customHeight="1">
      <c r="A13" s="30">
        <v>10</v>
      </c>
      <c r="B13" s="78" t="s">
        <v>163</v>
      </c>
      <c r="C13" s="31" t="s">
        <v>159</v>
      </c>
      <c r="D13" s="32">
        <v>40</v>
      </c>
      <c r="E13" s="33" t="s">
        <v>160</v>
      </c>
      <c r="F13" s="33" t="s">
        <v>39</v>
      </c>
      <c r="G13" s="33" t="s">
        <v>164</v>
      </c>
      <c r="H13" s="33" t="s">
        <v>48</v>
      </c>
      <c r="I13" s="35">
        <v>21</v>
      </c>
      <c r="J13" s="36">
        <v>21</v>
      </c>
      <c r="K13" s="34">
        <v>36</v>
      </c>
      <c r="L13" s="39">
        <v>36</v>
      </c>
      <c r="M13" s="34">
        <v>7</v>
      </c>
      <c r="N13" s="39">
        <v>7</v>
      </c>
      <c r="O13" s="35">
        <v>10</v>
      </c>
      <c r="P13" s="36">
        <v>10</v>
      </c>
      <c r="Q13" s="35">
        <v>33</v>
      </c>
      <c r="R13" s="36">
        <v>33</v>
      </c>
      <c r="S13" s="34">
        <v>5</v>
      </c>
      <c r="T13" s="39">
        <v>5</v>
      </c>
      <c r="U13" s="34">
        <v>6</v>
      </c>
      <c r="V13" s="39">
        <v>6</v>
      </c>
      <c r="W13" s="34">
        <v>2</v>
      </c>
      <c r="X13" s="39">
        <v>2</v>
      </c>
      <c r="Y13" s="34"/>
      <c r="Z13" s="39"/>
      <c r="AA13" s="34"/>
      <c r="AB13" s="39"/>
      <c r="AC13" s="34"/>
      <c r="AD13" s="39"/>
      <c r="AE13" s="34"/>
      <c r="AF13" s="39"/>
      <c r="AG13" s="34"/>
      <c r="AH13" s="39"/>
      <c r="AI13" s="34"/>
      <c r="AJ13" s="39"/>
      <c r="AK13" s="39"/>
      <c r="AL13" s="39"/>
      <c r="AM13" s="80">
        <f t="shared" si="0"/>
        <v>120</v>
      </c>
      <c r="AN13" s="39">
        <f>AM13-LARGE((J13,L13,N13,P13,R13,T13,V13,X13,Z13,AB13,AD13,AF13,AH13,AJ13,AL13),1)</f>
        <v>84</v>
      </c>
      <c r="AO13" s="38">
        <f>AM13-LARGE((J13,L13,N13,P13,R13,T13,V13,X13,Z13,AB13,AD13,AF13,AH13,AJ13,AL13),1)-LARGE((J13,L13,N13,P13,R13,T13,V13,X13,Z13,AB13,AD13,AF13,AH13,AJ13,AL13),2)</f>
        <v>51</v>
      </c>
      <c r="AP13" s="41">
        <f>AM13-LARGE((J13,L13,N13,P13,R13,T13,V13,X13,Z13,AB13,AD13,AF13,AH13,AJ13,AL13),1)-LARGE((J13,L13,N13,P13,R13,T13,V13,X13,Z13,AB13,AD13,AF13,AH13,AJ13,AL13),2)-LARGE((J13,L13,N13,P13,R13,T13,V13,X13,Z13,AB13,AD13,AF13,AH13,AJ13,AL13),3)</f>
        <v>30</v>
      </c>
    </row>
    <row r="14" spans="1:42" s="42" customFormat="1" ht="15" customHeight="1">
      <c r="A14" s="30">
        <v>11</v>
      </c>
      <c r="B14" s="43" t="s">
        <v>151</v>
      </c>
      <c r="C14" s="49" t="s">
        <v>152</v>
      </c>
      <c r="D14" s="50">
        <v>7</v>
      </c>
      <c r="E14" s="46" t="s">
        <v>153</v>
      </c>
      <c r="F14" s="51" t="s">
        <v>39</v>
      </c>
      <c r="G14" s="51" t="s">
        <v>56</v>
      </c>
      <c r="H14" s="46" t="s">
        <v>22</v>
      </c>
      <c r="I14" s="52" t="s">
        <v>49</v>
      </c>
      <c r="J14" s="36">
        <v>83</v>
      </c>
      <c r="K14" s="47">
        <v>5</v>
      </c>
      <c r="L14" s="48">
        <v>5</v>
      </c>
      <c r="M14" s="34">
        <v>23</v>
      </c>
      <c r="N14" s="39">
        <v>23</v>
      </c>
      <c r="O14" s="35">
        <v>12</v>
      </c>
      <c r="P14" s="36">
        <v>12</v>
      </c>
      <c r="Q14" s="47">
        <v>6</v>
      </c>
      <c r="R14" s="48">
        <v>6</v>
      </c>
      <c r="S14" s="47">
        <v>16</v>
      </c>
      <c r="T14" s="48">
        <v>16</v>
      </c>
      <c r="U14" s="47">
        <v>7</v>
      </c>
      <c r="V14" s="48">
        <v>7</v>
      </c>
      <c r="W14" s="47">
        <v>15</v>
      </c>
      <c r="X14" s="48">
        <v>15</v>
      </c>
      <c r="Y14" s="47"/>
      <c r="Z14" s="48"/>
      <c r="AA14" s="47"/>
      <c r="AB14" s="48"/>
      <c r="AC14" s="47"/>
      <c r="AD14" s="48"/>
      <c r="AE14" s="47"/>
      <c r="AF14" s="48"/>
      <c r="AG14" s="47"/>
      <c r="AH14" s="48"/>
      <c r="AI14" s="47"/>
      <c r="AJ14" s="48"/>
      <c r="AK14" s="47"/>
      <c r="AL14" s="48"/>
      <c r="AM14" s="40">
        <f t="shared" si="0"/>
        <v>167</v>
      </c>
      <c r="AN14" s="38">
        <f>AM14-LARGE((J14,L14,N14,P14,R14,T14,V14,X14,Z14,AB14,AD14,AF14,AH14,AJ14,AL14),1)</f>
        <v>84</v>
      </c>
      <c r="AO14" s="38">
        <f>AM14-LARGE((J14,L14,N14,P14,R14,T14,V14,X14,Z14,AB14,AD14,AF14,AH14,AJ14,AL14),1)-LARGE((J14,L14,N14,P14,R14,T14,V14,X14,Z14,AB14,AD14,AF14,AH14,AJ14,AL14),2)</f>
        <v>61</v>
      </c>
      <c r="AP14" s="41">
        <f>AM14-LARGE((J14,L14,N14,P14,R14,T14,V14,X14,Z14,AB14,AD14,AF14,AH14,AJ14,AL14),1)-LARGE((J14,L14,N14,P14,R14,T14,V14,X14,Z14,AB14,AD14,AF14,AH14,AJ14,AL14),2)-LARGE((J14,L14,N14,P14,R14,T14,V14,X14,Z14,AB14,AD14,AF14,AH14,AJ14,AL14),3)</f>
        <v>45</v>
      </c>
    </row>
    <row r="15" spans="1:42" s="42" customFormat="1" ht="15" customHeight="1">
      <c r="A15" s="30">
        <v>12</v>
      </c>
      <c r="B15" s="30" t="s">
        <v>127</v>
      </c>
      <c r="C15" s="31" t="s">
        <v>26</v>
      </c>
      <c r="D15" s="32">
        <v>78</v>
      </c>
      <c r="E15" s="33" t="s">
        <v>67</v>
      </c>
      <c r="F15" s="33" t="s">
        <v>39</v>
      </c>
      <c r="G15" s="33" t="s">
        <v>59</v>
      </c>
      <c r="H15" s="33" t="s">
        <v>101</v>
      </c>
      <c r="I15" s="35">
        <v>14</v>
      </c>
      <c r="J15" s="36">
        <v>14</v>
      </c>
      <c r="K15" s="37">
        <v>19</v>
      </c>
      <c r="L15" s="38">
        <v>19</v>
      </c>
      <c r="M15" s="34">
        <v>6</v>
      </c>
      <c r="N15" s="39">
        <v>6</v>
      </c>
      <c r="O15" s="35">
        <v>11</v>
      </c>
      <c r="P15" s="36">
        <v>11</v>
      </c>
      <c r="Q15" s="47">
        <v>21</v>
      </c>
      <c r="R15" s="48">
        <v>21</v>
      </c>
      <c r="S15" s="37">
        <v>11</v>
      </c>
      <c r="T15" s="38">
        <v>11</v>
      </c>
      <c r="U15" s="37">
        <v>20</v>
      </c>
      <c r="V15" s="38">
        <v>20</v>
      </c>
      <c r="W15" s="37">
        <v>8</v>
      </c>
      <c r="X15" s="38">
        <v>8</v>
      </c>
      <c r="Y15" s="37"/>
      <c r="Z15" s="38"/>
      <c r="AA15" s="37"/>
      <c r="AB15" s="38"/>
      <c r="AC15" s="37"/>
      <c r="AD15" s="38"/>
      <c r="AE15" s="37"/>
      <c r="AF15" s="38"/>
      <c r="AG15" s="37"/>
      <c r="AH15" s="38"/>
      <c r="AI15" s="37"/>
      <c r="AJ15" s="38"/>
      <c r="AK15" s="38"/>
      <c r="AL15" s="38"/>
      <c r="AM15" s="40">
        <f t="shared" si="0"/>
        <v>110</v>
      </c>
      <c r="AN15" s="38">
        <f>AM15-LARGE((J15,L15,N15,P15,R15,T15,V15,X15,Z15,AB15,AD15,AF15,AH15,AJ15,AL15),1)</f>
        <v>89</v>
      </c>
      <c r="AO15" s="38">
        <f>AM15-LARGE((J15,L15,N15,P15,R15,T15,V15,X15,Z15,AB15,AD15,AF15,AH15,AJ15,AL15),1)-LARGE((J15,L15,N15,P15,R15,T15,V15,X15,Z15,AB15,AD15,AF15,AH15,AJ15,AL15),2)</f>
        <v>69</v>
      </c>
      <c r="AP15" s="41">
        <f>AM15-LARGE((J15,L15,N15,P15,R15,T15,V15,X15,Z15,AB15,AD15,AF15,AH15,AJ15,AL15),1)-LARGE((J15,L15,N15,P15,R15,T15,V15,X15,Z15,AB15,AD15,AF15,AH15,AJ15,AL15),2)-LARGE((J15,L15,N15,P15,R15,T15,V15,X15,Z15,AB15,AD15,AF15,AH15,AJ15,AL15),3)</f>
        <v>50</v>
      </c>
    </row>
    <row r="16" spans="1:42" s="42" customFormat="1" ht="15" customHeight="1">
      <c r="A16" s="30">
        <v>13</v>
      </c>
      <c r="B16" s="79" t="s">
        <v>138</v>
      </c>
      <c r="C16" s="44" t="s">
        <v>199</v>
      </c>
      <c r="D16" s="45">
        <v>1</v>
      </c>
      <c r="E16" s="33" t="s">
        <v>137</v>
      </c>
      <c r="F16" s="52" t="s">
        <v>39</v>
      </c>
      <c r="G16" s="52" t="s">
        <v>139</v>
      </c>
      <c r="H16" s="33" t="s">
        <v>22</v>
      </c>
      <c r="I16" s="35">
        <v>20</v>
      </c>
      <c r="J16" s="36">
        <v>20</v>
      </c>
      <c r="K16" s="35">
        <v>14</v>
      </c>
      <c r="L16" s="36">
        <v>14</v>
      </c>
      <c r="M16" s="35">
        <v>13</v>
      </c>
      <c r="N16" s="36">
        <v>13</v>
      </c>
      <c r="O16" s="35">
        <v>6</v>
      </c>
      <c r="P16" s="36">
        <v>6</v>
      </c>
      <c r="Q16" s="35">
        <v>25</v>
      </c>
      <c r="R16" s="36">
        <v>25</v>
      </c>
      <c r="S16" s="35">
        <v>22</v>
      </c>
      <c r="T16" s="36">
        <v>22</v>
      </c>
      <c r="U16" s="35">
        <v>13</v>
      </c>
      <c r="V16" s="36">
        <v>13</v>
      </c>
      <c r="W16" s="35">
        <v>10</v>
      </c>
      <c r="X16" s="36">
        <v>10</v>
      </c>
      <c r="Y16" s="35"/>
      <c r="Z16" s="36"/>
      <c r="AA16" s="35"/>
      <c r="AB16" s="36"/>
      <c r="AC16" s="35"/>
      <c r="AD16" s="36"/>
      <c r="AE16" s="35"/>
      <c r="AF16" s="36"/>
      <c r="AG16" s="35"/>
      <c r="AH16" s="36"/>
      <c r="AI16" s="35"/>
      <c r="AJ16" s="36"/>
      <c r="AK16" s="35"/>
      <c r="AL16" s="36"/>
      <c r="AM16" s="80">
        <f t="shared" si="0"/>
        <v>123</v>
      </c>
      <c r="AN16" s="39">
        <f>AM16-LARGE((J16,L16,N16,P16,R16,T16,V16,X16,Z16,AB16,AD16,AF16,AH16,AJ16,AL16),1)</f>
        <v>98</v>
      </c>
      <c r="AO16" s="38">
        <f>AM16-LARGE((J16,L16,N16,P16,R16,T16,V16,X16,Z16,AB16,AD16,AF16,AH16,AJ16,AL16),1)-LARGE((J16,L16,N16,P16,R16,T16,V16,X16,Z16,AB16,AD16,AF16,AH16,AJ16,AL16),2)</f>
        <v>76</v>
      </c>
      <c r="AP16" s="41">
        <f>AM16-LARGE((J16,L16,N16,P16,R16,T16,V16,X16,Z16,AB16,AD16,AF16,AH16,AJ16,AL16),1)-LARGE((J16,L16,N16,P16,R16,T16,V16,X16,Z16,AB16,AD16,AF16,AH16,AJ16,AL16),2)-LARGE((J16,L16,N16,P16,R16,T16,V16,X16,Z16,AB16,AD16,AF16,AH16,AJ16,AL16),3)</f>
        <v>56</v>
      </c>
    </row>
    <row r="17" spans="1:42" s="42" customFormat="1" ht="15" customHeight="1">
      <c r="A17" s="30">
        <v>14</v>
      </c>
      <c r="B17" s="43" t="s">
        <v>188</v>
      </c>
      <c r="C17" s="49" t="s">
        <v>189</v>
      </c>
      <c r="D17" s="50">
        <v>220</v>
      </c>
      <c r="E17" s="46" t="s">
        <v>147</v>
      </c>
      <c r="F17" s="51" t="s">
        <v>174</v>
      </c>
      <c r="G17" s="51" t="s">
        <v>190</v>
      </c>
      <c r="H17" s="46" t="s">
        <v>72</v>
      </c>
      <c r="I17" s="35">
        <v>19</v>
      </c>
      <c r="J17" s="36">
        <v>19</v>
      </c>
      <c r="K17" s="47">
        <v>18</v>
      </c>
      <c r="L17" s="48">
        <v>18</v>
      </c>
      <c r="M17" s="34">
        <v>29</v>
      </c>
      <c r="N17" s="39">
        <v>29</v>
      </c>
      <c r="O17" s="35">
        <v>13</v>
      </c>
      <c r="P17" s="36">
        <v>13</v>
      </c>
      <c r="Q17" s="47">
        <v>14</v>
      </c>
      <c r="R17" s="48">
        <v>14</v>
      </c>
      <c r="S17" s="47">
        <v>19</v>
      </c>
      <c r="T17" s="48">
        <v>19</v>
      </c>
      <c r="U17" s="47">
        <v>16</v>
      </c>
      <c r="V17" s="48">
        <v>16</v>
      </c>
      <c r="W17" s="47">
        <v>7</v>
      </c>
      <c r="X17" s="48">
        <v>7</v>
      </c>
      <c r="Y17" s="47"/>
      <c r="Z17" s="48"/>
      <c r="AA17" s="47"/>
      <c r="AB17" s="48"/>
      <c r="AC17" s="47"/>
      <c r="AD17" s="48"/>
      <c r="AE17" s="47"/>
      <c r="AF17" s="48"/>
      <c r="AG17" s="47"/>
      <c r="AH17" s="48"/>
      <c r="AI17" s="47"/>
      <c r="AJ17" s="48"/>
      <c r="AK17" s="47"/>
      <c r="AL17" s="48"/>
      <c r="AM17" s="40">
        <f t="shared" si="0"/>
        <v>135</v>
      </c>
      <c r="AN17" s="38">
        <f>AM17-LARGE((J17,L17,N17,P17,R17,T17,V17,X17,Z17,AB17,AD17,AF17,AH17,AJ17,AL17),1)</f>
        <v>106</v>
      </c>
      <c r="AO17" s="38">
        <f>AM17-LARGE((J17,L17,N17,P17,R17,T17,V17,X17,Z17,AB17,AD17,AF17,AH17,AJ17,AL17),1)-LARGE((J17,L17,N17,P17,R17,T17,V17,X17,Z17,AB17,AD17,AF17,AH17,AJ17,AL17),2)</f>
        <v>87</v>
      </c>
      <c r="AP17" s="41">
        <f>AM17-LARGE((J17,L17,N17,P17,R17,T17,V17,X17,Z17,AB17,AD17,AF17,AH17,AJ17,AL17),1)-LARGE((J17,L17,N17,P17,R17,T17,V17,X17,Z17,AB17,AD17,AF17,AH17,AJ17,AL17),2)-LARGE((J17,L17,N17,P17,R17,T17,V17,X17,Z17,AB17,AD17,AF17,AH17,AJ17,AL17),3)</f>
        <v>68</v>
      </c>
    </row>
    <row r="18" spans="1:42" s="42" customFormat="1" ht="15" customHeight="1">
      <c r="A18" s="30">
        <v>15</v>
      </c>
      <c r="B18" s="43" t="s">
        <v>179</v>
      </c>
      <c r="C18" s="49" t="s">
        <v>180</v>
      </c>
      <c r="D18" s="50">
        <v>61</v>
      </c>
      <c r="E18" s="46" t="s">
        <v>135</v>
      </c>
      <c r="F18" s="51" t="s">
        <v>40</v>
      </c>
      <c r="G18" s="51" t="s">
        <v>56</v>
      </c>
      <c r="H18" s="46" t="s">
        <v>48</v>
      </c>
      <c r="I18" s="35">
        <v>6</v>
      </c>
      <c r="J18" s="36">
        <v>6</v>
      </c>
      <c r="K18" s="47">
        <v>9</v>
      </c>
      <c r="L18" s="48">
        <v>9</v>
      </c>
      <c r="M18" s="34" t="s">
        <v>50</v>
      </c>
      <c r="N18" s="36">
        <v>83</v>
      </c>
      <c r="O18" s="35">
        <v>41</v>
      </c>
      <c r="P18" s="36">
        <v>41</v>
      </c>
      <c r="Q18" s="47">
        <v>9</v>
      </c>
      <c r="R18" s="48">
        <v>9</v>
      </c>
      <c r="S18" s="47">
        <v>21</v>
      </c>
      <c r="T18" s="48">
        <v>21</v>
      </c>
      <c r="U18" s="47">
        <v>22</v>
      </c>
      <c r="V18" s="48">
        <v>22</v>
      </c>
      <c r="W18" s="47">
        <v>24</v>
      </c>
      <c r="X18" s="48">
        <v>24</v>
      </c>
      <c r="Y18" s="47"/>
      <c r="Z18" s="48"/>
      <c r="AA18" s="47"/>
      <c r="AB18" s="48"/>
      <c r="AC18" s="47"/>
      <c r="AD18" s="48"/>
      <c r="AE18" s="47"/>
      <c r="AF18" s="48"/>
      <c r="AG18" s="47"/>
      <c r="AH18" s="48"/>
      <c r="AI18" s="47"/>
      <c r="AJ18" s="48"/>
      <c r="AK18" s="47"/>
      <c r="AL18" s="48"/>
      <c r="AM18" s="40">
        <f t="shared" si="0"/>
        <v>215</v>
      </c>
      <c r="AN18" s="38">
        <f>AM18-LARGE((J18,L18,N18,P18,R18,T18,V18,X18,Z18,AB18,AD18,AF18,AH18,AJ18,AL18),1)</f>
        <v>132</v>
      </c>
      <c r="AO18" s="38">
        <f>AM18-LARGE((J18,L18,N18,P18,R18,T18,V18,X18,Z18,AB18,AD18,AF18,AH18,AJ18,AL18),1)-LARGE((J18,L18,N18,P18,R18,T18,V18,X18,Z18,AB18,AD18,AF18,AH18,AJ18,AL18),2)</f>
        <v>91</v>
      </c>
      <c r="AP18" s="41">
        <f>AM18-LARGE((J18,L18,N18,P18,R18,T18,V18,X18,Z18,AB18,AD18,AF18,AH18,AJ18,AL18),1)-LARGE((J18,L18,N18,P18,R18,T18,V18,X18,Z18,AB18,AD18,AF18,AH18,AJ18,AL18),2)-LARGE((J18,L18,N18,P18,R18,T18,V18,X18,Z18,AB18,AD18,AF18,AH18,AJ18,AL18),3)</f>
        <v>67</v>
      </c>
    </row>
    <row r="19" spans="1:42" s="42" customFormat="1" ht="15" customHeight="1">
      <c r="A19" s="30">
        <v>16</v>
      </c>
      <c r="B19" s="30" t="s">
        <v>27</v>
      </c>
      <c r="C19" s="31" t="s">
        <v>26</v>
      </c>
      <c r="D19" s="32">
        <v>93</v>
      </c>
      <c r="E19" s="46" t="s">
        <v>23</v>
      </c>
      <c r="F19" s="33" t="s">
        <v>40</v>
      </c>
      <c r="G19" s="33" t="s">
        <v>59</v>
      </c>
      <c r="H19" s="33" t="s">
        <v>22</v>
      </c>
      <c r="I19" s="35">
        <v>15</v>
      </c>
      <c r="J19" s="36">
        <v>15</v>
      </c>
      <c r="K19" s="37">
        <v>21</v>
      </c>
      <c r="L19" s="38">
        <v>21</v>
      </c>
      <c r="M19" s="34">
        <v>28</v>
      </c>
      <c r="N19" s="39">
        <v>28</v>
      </c>
      <c r="O19" s="35">
        <v>18</v>
      </c>
      <c r="P19" s="36">
        <v>18</v>
      </c>
      <c r="Q19" s="47">
        <v>17</v>
      </c>
      <c r="R19" s="48">
        <v>17</v>
      </c>
      <c r="S19" s="37">
        <v>13</v>
      </c>
      <c r="T19" s="38">
        <v>13</v>
      </c>
      <c r="U19" s="37">
        <v>23</v>
      </c>
      <c r="V19" s="38">
        <v>23</v>
      </c>
      <c r="W19" s="37">
        <v>13</v>
      </c>
      <c r="X19" s="38">
        <v>13</v>
      </c>
      <c r="Y19" s="37"/>
      <c r="Z19" s="38"/>
      <c r="AA19" s="37"/>
      <c r="AB19" s="38"/>
      <c r="AC19" s="37"/>
      <c r="AD19" s="38"/>
      <c r="AE19" s="37"/>
      <c r="AF19" s="38"/>
      <c r="AG19" s="37"/>
      <c r="AH19" s="38"/>
      <c r="AI19" s="37"/>
      <c r="AJ19" s="38"/>
      <c r="AK19" s="38"/>
      <c r="AL19" s="38"/>
      <c r="AM19" s="40">
        <f t="shared" si="0"/>
        <v>148</v>
      </c>
      <c r="AN19" s="38">
        <f>AM19-LARGE((J19,L19,N19,P19,R19,T19,V19,X19,Z19,AB19,AD19,AF19,AH19,AJ19,AL19),1)</f>
        <v>120</v>
      </c>
      <c r="AO19" s="38">
        <f>AM19-LARGE((J19,L19,N19,P19,R19,T19,V19,X19,Z19,AB19,AD19,AF19,AH19,AJ19,AL19),1)-LARGE((J19,L19,N19,P19,R19,T19,V19,X19,Z19,AB19,AD19,AF19,AH19,AJ19,AL19),2)</f>
        <v>97</v>
      </c>
      <c r="AP19" s="41">
        <f>AM19-LARGE((J19,L19,N19,P19,R19,T19,V19,X19,Z19,AB19,AD19,AF19,AH19,AJ19,AL19),1)-LARGE((J19,L19,N19,P19,R19,T19,V19,X19,Z19,AB19,AD19,AF19,AH19,AJ19,AL19),2)-LARGE((J19,L19,N19,P19,R19,T19,V19,X19,Z19,AB19,AD19,AF19,AH19,AJ19,AL19),3)</f>
        <v>76</v>
      </c>
    </row>
    <row r="20" spans="1:42" s="42" customFormat="1" ht="15" customHeight="1">
      <c r="A20" s="30">
        <v>17</v>
      </c>
      <c r="B20" s="30" t="s">
        <v>90</v>
      </c>
      <c r="C20" s="31" t="s">
        <v>26</v>
      </c>
      <c r="D20" s="32">
        <v>7777</v>
      </c>
      <c r="E20" s="46" t="s">
        <v>88</v>
      </c>
      <c r="F20" s="33" t="s">
        <v>39</v>
      </c>
      <c r="G20" s="33" t="s">
        <v>89</v>
      </c>
      <c r="H20" s="33" t="s">
        <v>91</v>
      </c>
      <c r="I20" s="35">
        <v>9</v>
      </c>
      <c r="J20" s="36">
        <v>9</v>
      </c>
      <c r="K20" s="37">
        <v>15</v>
      </c>
      <c r="L20" s="38">
        <v>15</v>
      </c>
      <c r="M20" s="34">
        <v>26</v>
      </c>
      <c r="N20" s="39">
        <v>26</v>
      </c>
      <c r="O20" s="35">
        <v>28</v>
      </c>
      <c r="P20" s="36">
        <v>28</v>
      </c>
      <c r="Q20" s="47">
        <v>20</v>
      </c>
      <c r="R20" s="48">
        <v>20</v>
      </c>
      <c r="S20" s="37">
        <v>29</v>
      </c>
      <c r="T20" s="38">
        <v>29</v>
      </c>
      <c r="U20" s="37">
        <v>15</v>
      </c>
      <c r="V20" s="38">
        <v>15</v>
      </c>
      <c r="W20" s="37">
        <v>14</v>
      </c>
      <c r="X20" s="38">
        <v>14</v>
      </c>
      <c r="Y20" s="37"/>
      <c r="Z20" s="38"/>
      <c r="AA20" s="37"/>
      <c r="AB20" s="38"/>
      <c r="AC20" s="37"/>
      <c r="AD20" s="38"/>
      <c r="AE20" s="37"/>
      <c r="AF20" s="38"/>
      <c r="AG20" s="37"/>
      <c r="AH20" s="38"/>
      <c r="AI20" s="37"/>
      <c r="AJ20" s="38"/>
      <c r="AK20" s="38"/>
      <c r="AL20" s="38"/>
      <c r="AM20" s="40">
        <f t="shared" si="0"/>
        <v>156</v>
      </c>
      <c r="AN20" s="38">
        <f>AM20-LARGE((J20,L20,N20,P20,R20,T20,V20,X20,Z20,AB20,AD20,AF20,AH20,AJ20,AL20),1)</f>
        <v>127</v>
      </c>
      <c r="AO20" s="39">
        <f>AM20-LARGE((J20,L20,N20,P20,R20,T20,V20,X20,Z20,AB20,AD20,AF20,AH20,AJ20,AL20),1)-LARGE((J20,L20,N20,P20,R20,T20,V20,X20,Z20,AB20,AD20,AF20,AH20,AJ20,AL20),2)</f>
        <v>99</v>
      </c>
      <c r="AP20" s="41">
        <f>AM20-LARGE((J20,L20,N20,P20,R20,T20,V20,X20,Z20,AB20,AD20,AF20,AH20,AJ20,AL20),1)-LARGE((J20,L20,N20,P20,R20,T20,V20,X20,Z20,AB20,AD20,AF20,AH20,AJ20,AL20),2)-LARGE((J20,L20,N20,P20,R20,T20,V20,X20,Z20,AB20,AD20,AF20,AH20,AJ20,AL20),3)</f>
        <v>73</v>
      </c>
    </row>
    <row r="21" spans="1:42" s="42" customFormat="1" ht="15" customHeight="1">
      <c r="A21" s="30">
        <v>18</v>
      </c>
      <c r="B21" s="30" t="s">
        <v>161</v>
      </c>
      <c r="C21" s="31" t="s">
        <v>159</v>
      </c>
      <c r="D21" s="32">
        <v>192</v>
      </c>
      <c r="E21" s="46" t="s">
        <v>160</v>
      </c>
      <c r="F21" s="33" t="s">
        <v>39</v>
      </c>
      <c r="G21" s="33" t="s">
        <v>162</v>
      </c>
      <c r="H21" s="33" t="s">
        <v>72</v>
      </c>
      <c r="I21" s="35">
        <v>13</v>
      </c>
      <c r="J21" s="36">
        <v>13</v>
      </c>
      <c r="K21" s="37">
        <v>16</v>
      </c>
      <c r="L21" s="38">
        <v>16</v>
      </c>
      <c r="M21" s="34">
        <v>25</v>
      </c>
      <c r="N21" s="39">
        <v>25</v>
      </c>
      <c r="O21" s="35">
        <v>24</v>
      </c>
      <c r="P21" s="36">
        <v>24</v>
      </c>
      <c r="Q21" s="47">
        <v>23</v>
      </c>
      <c r="R21" s="48">
        <v>23</v>
      </c>
      <c r="S21" s="37">
        <v>24</v>
      </c>
      <c r="T21" s="38">
        <v>24</v>
      </c>
      <c r="U21" s="37">
        <v>9</v>
      </c>
      <c r="V21" s="38">
        <v>9</v>
      </c>
      <c r="W21" s="37">
        <v>16</v>
      </c>
      <c r="X21" s="38">
        <v>16</v>
      </c>
      <c r="Y21" s="37"/>
      <c r="Z21" s="38"/>
      <c r="AA21" s="37"/>
      <c r="AB21" s="38"/>
      <c r="AC21" s="37"/>
      <c r="AD21" s="38"/>
      <c r="AE21" s="37"/>
      <c r="AF21" s="38"/>
      <c r="AG21" s="37"/>
      <c r="AH21" s="38"/>
      <c r="AI21" s="37"/>
      <c r="AJ21" s="38"/>
      <c r="AK21" s="38"/>
      <c r="AL21" s="38"/>
      <c r="AM21" s="40">
        <f t="shared" si="0"/>
        <v>150</v>
      </c>
      <c r="AN21" s="38">
        <f>AM21-LARGE((J21,L21,N21,P21,R21,T21,V21,X21,Z21,AB21,AD21,AF21,AH21,AJ21,AL21),1)</f>
        <v>125</v>
      </c>
      <c r="AO21" s="39">
        <f>AM21-LARGE((J21,L21,N21,P21,R21,T21,V21,X21,Z21,AB21,AD21,AF21,AH21,AJ21,AL21),1)-LARGE((J21,L21,N21,P21,R21,T21,V21,X21,Z21,AB21,AD21,AF21,AH21,AJ21,AL21),2)</f>
        <v>101</v>
      </c>
      <c r="AP21" s="41">
        <f>AM21-LARGE((J21,L21,N21,P21,R21,T21,V21,X21,Z21,AB21,AD21,AF21,AH21,AJ21,AL21),1)-LARGE((J21,L21,N21,P21,R21,T21,V21,X21,Z21,AB21,AD21,AF21,AH21,AJ21,AL21),2)-LARGE((J21,L21,N21,P21,R21,T21,V21,X21,Z21,AB21,AD21,AF21,AH21,AJ21,AL21),3)</f>
        <v>77</v>
      </c>
    </row>
    <row r="22" spans="1:42" s="42" customFormat="1" ht="15" customHeight="1">
      <c r="A22" s="30">
        <v>19</v>
      </c>
      <c r="B22" s="79" t="s">
        <v>145</v>
      </c>
      <c r="C22" s="44" t="s">
        <v>35</v>
      </c>
      <c r="D22" s="45">
        <v>17</v>
      </c>
      <c r="E22" s="33" t="s">
        <v>137</v>
      </c>
      <c r="F22" s="52" t="s">
        <v>39</v>
      </c>
      <c r="G22" s="52" t="s">
        <v>44</v>
      </c>
      <c r="H22" s="33" t="s">
        <v>101</v>
      </c>
      <c r="I22" s="35">
        <v>18</v>
      </c>
      <c r="J22" s="36">
        <v>18</v>
      </c>
      <c r="K22" s="35">
        <v>17</v>
      </c>
      <c r="L22" s="36">
        <v>17</v>
      </c>
      <c r="M22" s="35">
        <v>16</v>
      </c>
      <c r="N22" s="36">
        <v>16</v>
      </c>
      <c r="O22" s="35">
        <v>14</v>
      </c>
      <c r="P22" s="36">
        <v>14</v>
      </c>
      <c r="Q22" s="35">
        <v>24</v>
      </c>
      <c r="R22" s="36">
        <v>24</v>
      </c>
      <c r="S22" s="35">
        <v>18</v>
      </c>
      <c r="T22" s="36">
        <v>18</v>
      </c>
      <c r="U22" s="35">
        <v>24</v>
      </c>
      <c r="V22" s="36">
        <v>24</v>
      </c>
      <c r="W22" s="35">
        <v>20</v>
      </c>
      <c r="X22" s="36">
        <v>20</v>
      </c>
      <c r="Y22" s="35"/>
      <c r="Z22" s="36"/>
      <c r="AA22" s="35"/>
      <c r="AB22" s="36"/>
      <c r="AC22" s="35"/>
      <c r="AD22" s="36"/>
      <c r="AE22" s="35"/>
      <c r="AF22" s="36"/>
      <c r="AG22" s="35"/>
      <c r="AH22" s="36"/>
      <c r="AI22" s="35"/>
      <c r="AJ22" s="36"/>
      <c r="AK22" s="35"/>
      <c r="AL22" s="36"/>
      <c r="AM22" s="80">
        <f t="shared" si="0"/>
        <v>151</v>
      </c>
      <c r="AN22" s="39">
        <f>AM22-LARGE((J22,L22,N22,P22,R22,T22,V22,X22,Z22,AB22,AD22,AF22,AH22,AJ22,AL22),1)</f>
        <v>127</v>
      </c>
      <c r="AO22" s="38">
        <f>AM22-LARGE((J22,L22,N22,P22,R22,T22,V22,X22,Z22,AB22,AD22,AF22,AH22,AJ22,AL22),1)-LARGE((J22,L22,N22,P22,R22,T22,V22,X22,Z22,AB22,AD22,AF22,AH22,AJ22,AL22),2)</f>
        <v>103</v>
      </c>
      <c r="AP22" s="41">
        <f>AM22-LARGE((J22,L22,N22,P22,R22,T22,V22,X22,Z22,AB22,AD22,AF22,AH22,AJ22,AL22),1)-LARGE((J22,L22,N22,P22,R22,T22,V22,X22,Z22,AB22,AD22,AF22,AH22,AJ22,AL22),2)-LARGE((J22,L22,N22,P22,R22,T22,V22,X22,Z22,AB22,AD22,AF22,AH22,AJ22,AL22),3)</f>
        <v>83</v>
      </c>
    </row>
    <row r="23" spans="1:42" s="42" customFormat="1" ht="15" customHeight="1">
      <c r="A23" s="30">
        <v>20</v>
      </c>
      <c r="B23" s="30" t="s">
        <v>57</v>
      </c>
      <c r="C23" s="31" t="s">
        <v>58</v>
      </c>
      <c r="D23" s="32">
        <v>7</v>
      </c>
      <c r="E23" s="33" t="s">
        <v>23</v>
      </c>
      <c r="F23" s="33" t="s">
        <v>39</v>
      </c>
      <c r="G23" s="33" t="s">
        <v>59</v>
      </c>
      <c r="H23" s="33" t="s">
        <v>48</v>
      </c>
      <c r="I23" s="34" t="s">
        <v>50</v>
      </c>
      <c r="J23" s="36">
        <v>83</v>
      </c>
      <c r="K23" s="37">
        <v>27</v>
      </c>
      <c r="L23" s="38">
        <v>27</v>
      </c>
      <c r="M23" s="34">
        <v>19</v>
      </c>
      <c r="N23" s="39">
        <v>19</v>
      </c>
      <c r="O23" s="35">
        <v>17</v>
      </c>
      <c r="P23" s="36">
        <v>17</v>
      </c>
      <c r="Q23" s="47">
        <v>12</v>
      </c>
      <c r="R23" s="48">
        <v>12</v>
      </c>
      <c r="S23" s="37">
        <v>12</v>
      </c>
      <c r="T23" s="38">
        <v>12</v>
      </c>
      <c r="U23" s="37">
        <v>39</v>
      </c>
      <c r="V23" s="38">
        <v>39</v>
      </c>
      <c r="W23" s="37">
        <v>19</v>
      </c>
      <c r="X23" s="38">
        <v>19</v>
      </c>
      <c r="Y23" s="37"/>
      <c r="Z23" s="38"/>
      <c r="AA23" s="37"/>
      <c r="AB23" s="38"/>
      <c r="AC23" s="37"/>
      <c r="AD23" s="38"/>
      <c r="AE23" s="37"/>
      <c r="AF23" s="38"/>
      <c r="AG23" s="37"/>
      <c r="AH23" s="38"/>
      <c r="AI23" s="37"/>
      <c r="AJ23" s="38"/>
      <c r="AK23" s="38"/>
      <c r="AL23" s="38"/>
      <c r="AM23" s="40">
        <f t="shared" si="0"/>
        <v>228</v>
      </c>
      <c r="AN23" s="38">
        <f>AM23-LARGE((J23,L23,N23,P23,R23,T23,V23,X23,Z23,AB23,AD23,AF23,AH23,AJ23,AL23),1)</f>
        <v>145</v>
      </c>
      <c r="AO23" s="38">
        <f>AM23-LARGE((J23,L23,N23,P23,R23,T23,V23,X23,Z23,AB23,AD23,AF23,AH23,AJ23,AL23),1)-LARGE((J23,L23,N23,P23,R23,T23,V23,X23,Z23,AB23,AD23,AF23,AH23,AJ23,AL23),2)</f>
        <v>106</v>
      </c>
      <c r="AP23" s="41">
        <f>AM23-LARGE((J23,L23,N23,P23,R23,T23,V23,X23,Z23,AB23,AD23,AF23,AH23,AJ23,AL23),1)-LARGE((J23,L23,N23,P23,R23,T23,V23,X23,Z23,AB23,AD23,AF23,AH23,AJ23,AL23),2)-LARGE((J23,L23,N23,P23,R23,T23,V23,X23,Z23,AB23,AD23,AF23,AH23,AJ23,AL23),3)</f>
        <v>79</v>
      </c>
    </row>
    <row r="24" spans="1:42" s="42" customFormat="1" ht="15" customHeight="1">
      <c r="A24" s="30">
        <v>21</v>
      </c>
      <c r="B24" s="43" t="s">
        <v>144</v>
      </c>
      <c r="C24" s="49" t="s">
        <v>25</v>
      </c>
      <c r="D24" s="50">
        <v>84</v>
      </c>
      <c r="E24" s="46" t="s">
        <v>134</v>
      </c>
      <c r="F24" s="51" t="s">
        <v>39</v>
      </c>
      <c r="G24" s="51" t="s">
        <v>44</v>
      </c>
      <c r="H24" s="46" t="s">
        <v>48</v>
      </c>
      <c r="I24" s="35">
        <v>49</v>
      </c>
      <c r="J24" s="36">
        <v>49</v>
      </c>
      <c r="K24" s="47">
        <v>24</v>
      </c>
      <c r="L24" s="48">
        <v>24</v>
      </c>
      <c r="M24" s="34">
        <v>38</v>
      </c>
      <c r="N24" s="39">
        <v>38</v>
      </c>
      <c r="O24" s="35">
        <v>21</v>
      </c>
      <c r="P24" s="36">
        <v>21</v>
      </c>
      <c r="Q24" s="47">
        <v>15</v>
      </c>
      <c r="R24" s="48">
        <v>15</v>
      </c>
      <c r="S24" s="47">
        <v>14</v>
      </c>
      <c r="T24" s="48">
        <v>14</v>
      </c>
      <c r="U24" s="47">
        <v>14</v>
      </c>
      <c r="V24" s="48">
        <v>14</v>
      </c>
      <c r="W24" s="47">
        <v>27</v>
      </c>
      <c r="X24" s="48">
        <v>27</v>
      </c>
      <c r="Y24" s="47"/>
      <c r="Z24" s="48"/>
      <c r="AA24" s="47"/>
      <c r="AB24" s="48"/>
      <c r="AC24" s="47"/>
      <c r="AD24" s="48"/>
      <c r="AE24" s="47"/>
      <c r="AF24" s="48"/>
      <c r="AG24" s="47"/>
      <c r="AH24" s="48"/>
      <c r="AI24" s="47"/>
      <c r="AJ24" s="48"/>
      <c r="AK24" s="47"/>
      <c r="AL24" s="48"/>
      <c r="AM24" s="40">
        <f t="shared" si="0"/>
        <v>202</v>
      </c>
      <c r="AN24" s="38">
        <f>AM24-LARGE((J24,L24,N24,P24,R24,T24,V24,X24,Z24,AB24,AD24,AF24,AH24,AJ24,AL24),1)</f>
        <v>153</v>
      </c>
      <c r="AO24" s="38">
        <f>AM24-LARGE((J24,L24,N24,P24,R24,T24,V24,X24,Z24,AB24,AD24,AF24,AH24,AJ24,AL24),1)-LARGE((J24,L24,N24,P24,R24,T24,V24,X24,Z24,AB24,AD24,AF24,AH24,AJ24,AL24),2)</f>
        <v>115</v>
      </c>
      <c r="AP24" s="41">
        <f>AM24-LARGE((J24,L24,N24,P24,R24,T24,V24,X24,Z24,AB24,AD24,AF24,AH24,AJ24,AL24),1)-LARGE((J24,L24,N24,P24,R24,T24,V24,X24,Z24,AB24,AD24,AF24,AH24,AJ24,AL24),2)-LARGE((J24,L24,N24,P24,R24,T24,V24,X24,Z24,AB24,AD24,AF24,AH24,AJ24,AL24),3)</f>
        <v>88</v>
      </c>
    </row>
    <row r="25" spans="1:42" s="42" customFormat="1" ht="15" customHeight="1">
      <c r="A25" s="30">
        <v>22</v>
      </c>
      <c r="B25" s="79" t="s">
        <v>154</v>
      </c>
      <c r="C25" s="44" t="s">
        <v>35</v>
      </c>
      <c r="D25" s="45">
        <v>78</v>
      </c>
      <c r="E25" s="33" t="s">
        <v>137</v>
      </c>
      <c r="F25" s="52" t="s">
        <v>39</v>
      </c>
      <c r="G25" s="52" t="s">
        <v>42</v>
      </c>
      <c r="H25" s="33" t="s">
        <v>22</v>
      </c>
      <c r="I25" s="35">
        <v>32</v>
      </c>
      <c r="J25" s="36">
        <v>32</v>
      </c>
      <c r="K25" s="35">
        <v>10</v>
      </c>
      <c r="L25" s="36">
        <v>10</v>
      </c>
      <c r="M25" s="35">
        <v>12</v>
      </c>
      <c r="N25" s="36">
        <v>12</v>
      </c>
      <c r="O25" s="35">
        <v>42</v>
      </c>
      <c r="P25" s="36">
        <v>42</v>
      </c>
      <c r="Q25" s="35">
        <v>26</v>
      </c>
      <c r="R25" s="36">
        <v>26</v>
      </c>
      <c r="S25" s="35">
        <v>27</v>
      </c>
      <c r="T25" s="36">
        <v>27</v>
      </c>
      <c r="U25" s="35">
        <v>29</v>
      </c>
      <c r="V25" s="36">
        <v>29</v>
      </c>
      <c r="W25" s="35">
        <v>18</v>
      </c>
      <c r="X25" s="36">
        <v>18</v>
      </c>
      <c r="Y25" s="35"/>
      <c r="Z25" s="36"/>
      <c r="AA25" s="35"/>
      <c r="AB25" s="36"/>
      <c r="AC25" s="35"/>
      <c r="AD25" s="36"/>
      <c r="AE25" s="35"/>
      <c r="AF25" s="36"/>
      <c r="AG25" s="35"/>
      <c r="AH25" s="36"/>
      <c r="AI25" s="35"/>
      <c r="AJ25" s="36"/>
      <c r="AK25" s="35"/>
      <c r="AL25" s="36"/>
      <c r="AM25" s="80">
        <f t="shared" si="0"/>
        <v>196</v>
      </c>
      <c r="AN25" s="39">
        <f>AM25-LARGE((J25,L25,N25,P25,R25,T25,V25,X25,Z25,AB25,AD25,AF25,AH25,AJ25,AL25),1)</f>
        <v>154</v>
      </c>
      <c r="AO25" s="39">
        <f>AM25-LARGE((J25,L25,N25,P25,R25,T25,V25,X25,Z25,AB25,AD25,AF25,AH25,AJ25,AL25),1)-LARGE((J25,L25,N25,P25,R25,T25,V25,X25,Z25,AB25,AD25,AF25,AH25,AJ25,AL25),2)</f>
        <v>122</v>
      </c>
      <c r="AP25" s="41">
        <f>AM25-LARGE((J25,L25,N25,P25,R25,T25,V25,X25,Z25,AB25,AD25,AF25,AH25,AJ25,AL25),1)-LARGE((J25,L25,N25,P25,R25,T25,V25,X25,Z25,AB25,AD25,AF25,AH25,AJ25,AL25),2)-LARGE((J25,L25,N25,P25,R25,T25,V25,X25,Z25,AB25,AD25,AF25,AH25,AJ25,AL25),3)</f>
        <v>93</v>
      </c>
    </row>
    <row r="26" spans="1:42" s="42" customFormat="1" ht="15" customHeight="1">
      <c r="A26" s="30">
        <v>23</v>
      </c>
      <c r="B26" s="79" t="s">
        <v>121</v>
      </c>
      <c r="C26" s="44" t="s">
        <v>26</v>
      </c>
      <c r="D26" s="45">
        <v>147</v>
      </c>
      <c r="E26" s="33" t="s">
        <v>122</v>
      </c>
      <c r="F26" s="33" t="s">
        <v>39</v>
      </c>
      <c r="G26" s="33" t="s">
        <v>70</v>
      </c>
      <c r="H26" s="33" t="s">
        <v>84</v>
      </c>
      <c r="I26" s="35">
        <v>31</v>
      </c>
      <c r="J26" s="36">
        <v>31</v>
      </c>
      <c r="K26" s="34">
        <v>32</v>
      </c>
      <c r="L26" s="39">
        <v>32</v>
      </c>
      <c r="M26" s="34">
        <v>17</v>
      </c>
      <c r="N26" s="39">
        <v>17</v>
      </c>
      <c r="O26" s="35">
        <v>15</v>
      </c>
      <c r="P26" s="36">
        <v>15</v>
      </c>
      <c r="Q26" s="35">
        <v>29</v>
      </c>
      <c r="R26" s="36">
        <v>29</v>
      </c>
      <c r="S26" s="34">
        <v>26</v>
      </c>
      <c r="T26" s="39">
        <v>26</v>
      </c>
      <c r="U26" s="34">
        <v>19</v>
      </c>
      <c r="V26" s="39">
        <v>19</v>
      </c>
      <c r="W26" s="34">
        <v>17</v>
      </c>
      <c r="X26" s="39">
        <v>17</v>
      </c>
      <c r="Y26" s="34"/>
      <c r="Z26" s="39"/>
      <c r="AA26" s="34"/>
      <c r="AB26" s="39"/>
      <c r="AC26" s="34"/>
      <c r="AD26" s="39"/>
      <c r="AE26" s="34"/>
      <c r="AF26" s="39"/>
      <c r="AG26" s="34"/>
      <c r="AH26" s="39"/>
      <c r="AI26" s="34"/>
      <c r="AJ26" s="39"/>
      <c r="AK26" s="39"/>
      <c r="AL26" s="39"/>
      <c r="AM26" s="80">
        <f t="shared" si="0"/>
        <v>186</v>
      </c>
      <c r="AN26" s="39">
        <f>AM26-LARGE((J26,L26,N26,P26,R26,T26,V26,X26,Z26,AB26,AD26,AF26,AH26,AJ26,AL26),1)</f>
        <v>154</v>
      </c>
      <c r="AO26" s="39">
        <f>AM26-LARGE((J26,L26,N26,P26,R26,T26,V26,X26,Z26,AB26,AD26,AF26,AH26,AJ26,AL26),1)-LARGE((J26,L26,N26,P26,R26,T26,V26,X26,Z26,AB26,AD26,AF26,AH26,AJ26,AL26),2)</f>
        <v>123</v>
      </c>
      <c r="AP26" s="41">
        <f>AM26-LARGE((J26,L26,N26,P26,R26,T26,V26,X26,Z26,AB26,AD26,AF26,AH26,AJ26,AL26),1)-LARGE((J26,L26,N26,P26,R26,T26,V26,X26,Z26,AB26,AD26,AF26,AH26,AJ26,AL26),2)-LARGE((J26,L26,N26,P26,R26,T26,V26,X26,Z26,AB26,AD26,AF26,AH26,AJ26,AL26),3)</f>
        <v>94</v>
      </c>
    </row>
    <row r="27" spans="1:44" s="42" customFormat="1" ht="15" customHeight="1">
      <c r="A27" s="30">
        <v>24</v>
      </c>
      <c r="B27" s="30" t="s">
        <v>78</v>
      </c>
      <c r="C27" s="31" t="s">
        <v>26</v>
      </c>
      <c r="D27" s="32">
        <v>6</v>
      </c>
      <c r="E27" s="33" t="s">
        <v>23</v>
      </c>
      <c r="F27" s="33" t="s">
        <v>40</v>
      </c>
      <c r="G27" s="33" t="s">
        <v>42</v>
      </c>
      <c r="H27" s="33" t="s">
        <v>65</v>
      </c>
      <c r="I27" s="35">
        <v>2</v>
      </c>
      <c r="J27" s="36">
        <v>2</v>
      </c>
      <c r="K27" s="37">
        <v>11</v>
      </c>
      <c r="L27" s="38">
        <v>11</v>
      </c>
      <c r="M27" s="34">
        <v>14</v>
      </c>
      <c r="N27" s="39">
        <v>14</v>
      </c>
      <c r="O27" s="34">
        <v>9</v>
      </c>
      <c r="P27" s="39">
        <v>9</v>
      </c>
      <c r="Q27" s="37" t="s">
        <v>49</v>
      </c>
      <c r="R27" s="38">
        <v>83</v>
      </c>
      <c r="S27" s="37">
        <v>6</v>
      </c>
      <c r="T27" s="38">
        <v>6</v>
      </c>
      <c r="U27" s="37" t="s">
        <v>50</v>
      </c>
      <c r="V27" s="38">
        <v>83</v>
      </c>
      <c r="W27" s="47" t="s">
        <v>50</v>
      </c>
      <c r="X27" s="48">
        <v>83</v>
      </c>
      <c r="Y27" s="37"/>
      <c r="Z27" s="38"/>
      <c r="AA27" s="37"/>
      <c r="AB27" s="38"/>
      <c r="AC27" s="37"/>
      <c r="AD27" s="38"/>
      <c r="AE27" s="37"/>
      <c r="AF27" s="38"/>
      <c r="AG27" s="37"/>
      <c r="AH27" s="38"/>
      <c r="AI27" s="37"/>
      <c r="AJ27" s="38"/>
      <c r="AK27" s="38"/>
      <c r="AL27" s="38"/>
      <c r="AM27" s="40">
        <f t="shared" si="0"/>
        <v>291</v>
      </c>
      <c r="AN27" s="38">
        <f>AM27-LARGE((J27,L27,N27,P27,R27,T27,V27,X27,Z27,AB27,AD27,AF27,AH27,AJ27,AL27),1)</f>
        <v>208</v>
      </c>
      <c r="AO27" s="38">
        <f>AM27-LARGE((J27,L27,N27,P27,R27,T27,V27,X27,Z27,AB27,AD27,AF27,AH27,AJ27,AL27),1)-LARGE((J27,L27,N27,P27,R27,T27,V27,X27,Z27,AB27,AD27,AF27,AH27,AJ27,AL27),2)</f>
        <v>125</v>
      </c>
      <c r="AP27" s="81">
        <f>AM27-LARGE((J27,L27,N27,P27,R27,T27,V27,X27,Z27,AB27,AD27,AF27,AH27,AJ27,AL27),1)-LARGE((J27,L27,N27,P27,R27,T27,V27,X27,Z27,AB27,AD27,AF27,AH27,AJ27,AL27),2)-LARGE((J27,L27,N27,P27,R27,T27,V27,X27,Z27,AB27,AD27,AF27,AH27,AJ27,AL27),3)</f>
        <v>42</v>
      </c>
      <c r="AQ27" s="77"/>
      <c r="AR27" s="77"/>
    </row>
    <row r="28" spans="1:44" s="42" customFormat="1" ht="15" customHeight="1">
      <c r="A28" s="30">
        <v>25</v>
      </c>
      <c r="B28" s="78" t="s">
        <v>102</v>
      </c>
      <c r="C28" s="31" t="s">
        <v>26</v>
      </c>
      <c r="D28" s="32">
        <v>251</v>
      </c>
      <c r="E28" s="33" t="s">
        <v>103</v>
      </c>
      <c r="F28" s="33" t="s">
        <v>40</v>
      </c>
      <c r="G28" s="33" t="s">
        <v>104</v>
      </c>
      <c r="H28" s="33" t="s">
        <v>48</v>
      </c>
      <c r="I28" s="35">
        <v>17</v>
      </c>
      <c r="J28" s="36">
        <v>17</v>
      </c>
      <c r="K28" s="34">
        <v>46</v>
      </c>
      <c r="L28" s="39">
        <v>46</v>
      </c>
      <c r="M28" s="34">
        <v>20</v>
      </c>
      <c r="N28" s="39">
        <v>20</v>
      </c>
      <c r="O28" s="35">
        <v>40</v>
      </c>
      <c r="P28" s="36">
        <v>40</v>
      </c>
      <c r="Q28" s="35">
        <v>34</v>
      </c>
      <c r="R28" s="36">
        <v>34</v>
      </c>
      <c r="S28" s="34">
        <v>20</v>
      </c>
      <c r="T28" s="39">
        <v>20</v>
      </c>
      <c r="U28" s="34">
        <v>27</v>
      </c>
      <c r="V28" s="39">
        <v>27</v>
      </c>
      <c r="W28" s="34">
        <v>23</v>
      </c>
      <c r="X28" s="39">
        <v>23</v>
      </c>
      <c r="Y28" s="34"/>
      <c r="Z28" s="39"/>
      <c r="AA28" s="34"/>
      <c r="AB28" s="39"/>
      <c r="AC28" s="34"/>
      <c r="AD28" s="39"/>
      <c r="AE28" s="34"/>
      <c r="AF28" s="39"/>
      <c r="AG28" s="34"/>
      <c r="AH28" s="39"/>
      <c r="AI28" s="34"/>
      <c r="AJ28" s="39"/>
      <c r="AK28" s="39"/>
      <c r="AL28" s="39"/>
      <c r="AM28" s="80">
        <f t="shared" si="0"/>
        <v>227</v>
      </c>
      <c r="AN28" s="39">
        <f>AM28-LARGE((J28,L28,N28,P28,R28,T28,V28,X28,Z28,AB28,AD28,AF28,AH28,AJ28,AL28),1)</f>
        <v>181</v>
      </c>
      <c r="AO28" s="38">
        <f>AM28-LARGE((J28,L28,N28,P28,R28,T28,V28,X28,Z28,AB28,AD28,AF28,AH28,AJ28,AL28),1)-LARGE((J28,L28,N28,P28,R28,T28,V28,X28,Z28,AB28,AD28,AF28,AH28,AJ28,AL28),2)</f>
        <v>141</v>
      </c>
      <c r="AP28" s="81">
        <f>AM28-LARGE((J28,L28,N28,P28,R28,T28,V28,X28,Z28,AB28,AD28,AF28,AH28,AJ28,AL28),1)-LARGE((J28,L28,N28,P28,R28,T28,V28,X28,Z28,AB28,AD28,AF28,AH28,AJ28,AL28),2)-LARGE((J28,L28,N28,P28,R28,T28,V28,X28,Z28,AB28,AD28,AF28,AH28,AJ28,AL28),3)</f>
        <v>107</v>
      </c>
      <c r="AQ28" s="77"/>
      <c r="AR28" s="77"/>
    </row>
    <row r="29" spans="1:44" s="42" customFormat="1" ht="15" customHeight="1">
      <c r="A29" s="30">
        <v>26</v>
      </c>
      <c r="B29" s="30" t="s">
        <v>108</v>
      </c>
      <c r="C29" s="31" t="s">
        <v>26</v>
      </c>
      <c r="D29" s="32">
        <v>826</v>
      </c>
      <c r="E29" s="46" t="s">
        <v>109</v>
      </c>
      <c r="F29" s="33" t="s">
        <v>39</v>
      </c>
      <c r="G29" s="33" t="s">
        <v>56</v>
      </c>
      <c r="H29" s="33" t="s">
        <v>48</v>
      </c>
      <c r="I29" s="35">
        <v>26</v>
      </c>
      <c r="J29" s="36">
        <v>26</v>
      </c>
      <c r="K29" s="37">
        <v>29</v>
      </c>
      <c r="L29" s="38">
        <v>29</v>
      </c>
      <c r="M29" s="34">
        <v>30</v>
      </c>
      <c r="N29" s="39">
        <v>30</v>
      </c>
      <c r="O29" s="35">
        <v>23</v>
      </c>
      <c r="P29" s="36">
        <v>23</v>
      </c>
      <c r="Q29" s="47">
        <v>16</v>
      </c>
      <c r="R29" s="48">
        <v>16</v>
      </c>
      <c r="S29" s="37">
        <v>42</v>
      </c>
      <c r="T29" s="38">
        <v>42</v>
      </c>
      <c r="U29" s="37">
        <v>21</v>
      </c>
      <c r="V29" s="38">
        <v>21</v>
      </c>
      <c r="W29" s="37">
        <v>30</v>
      </c>
      <c r="X29" s="38">
        <v>30</v>
      </c>
      <c r="Y29" s="37"/>
      <c r="Z29" s="38"/>
      <c r="AA29" s="37"/>
      <c r="AB29" s="38"/>
      <c r="AC29" s="37"/>
      <c r="AD29" s="38"/>
      <c r="AE29" s="37"/>
      <c r="AF29" s="38"/>
      <c r="AG29" s="37"/>
      <c r="AH29" s="38"/>
      <c r="AI29" s="37"/>
      <c r="AJ29" s="38"/>
      <c r="AK29" s="38"/>
      <c r="AL29" s="38"/>
      <c r="AM29" s="40">
        <f t="shared" si="0"/>
        <v>217</v>
      </c>
      <c r="AN29" s="38">
        <f>AM29-LARGE((J29,L29,N29,P29,R29,T29,V29,X29,Z29,AB29,AD29,AF29,AH29,AJ29,AL29),1)</f>
        <v>175</v>
      </c>
      <c r="AO29" s="38">
        <f>AM29-LARGE((J29,L29,N29,P29,R29,T29,V29,X29,Z29,AB29,AD29,AF29,AH29,AJ29,AL29),1)-LARGE((J29,L29,N29,P29,R29,T29,V29,X29,Z29,AB29,AD29,AF29,AH29,AJ29,AL29),2)</f>
        <v>145</v>
      </c>
      <c r="AP29" s="81">
        <f>AM29-LARGE((J29,L29,N29,P29,R29,T29,V29,X29,Z29,AB29,AD29,AF29,AH29,AJ29,AL29),1)-LARGE((J29,L29,N29,P29,R29,T29,V29,X29,Z29,AB29,AD29,AF29,AH29,AJ29,AL29),2)-LARGE((J29,L29,N29,P29,R29,T29,V29,X29,Z29,AB29,AD29,AF29,AH29,AJ29,AL29),3)</f>
        <v>115</v>
      </c>
      <c r="AQ29" s="77"/>
      <c r="AR29" s="77"/>
    </row>
    <row r="30" spans="1:44" s="42" customFormat="1" ht="15" customHeight="1">
      <c r="A30" s="30">
        <v>27</v>
      </c>
      <c r="B30" s="43" t="s">
        <v>46</v>
      </c>
      <c r="C30" s="49" t="s">
        <v>35</v>
      </c>
      <c r="D30" s="50">
        <v>73</v>
      </c>
      <c r="E30" s="46" t="s">
        <v>137</v>
      </c>
      <c r="F30" s="51" t="s">
        <v>39</v>
      </c>
      <c r="G30" s="51" t="s">
        <v>44</v>
      </c>
      <c r="H30" s="46" t="s">
        <v>22</v>
      </c>
      <c r="I30" s="35">
        <v>22</v>
      </c>
      <c r="J30" s="36">
        <v>22</v>
      </c>
      <c r="K30" s="47">
        <v>20</v>
      </c>
      <c r="L30" s="48">
        <v>20</v>
      </c>
      <c r="M30" s="34">
        <v>35</v>
      </c>
      <c r="N30" s="39">
        <v>35</v>
      </c>
      <c r="O30" s="35">
        <v>34</v>
      </c>
      <c r="P30" s="36">
        <v>34</v>
      </c>
      <c r="Q30" s="47">
        <v>13</v>
      </c>
      <c r="R30" s="48">
        <v>13</v>
      </c>
      <c r="S30" s="47">
        <v>35</v>
      </c>
      <c r="T30" s="48">
        <v>35</v>
      </c>
      <c r="U30" s="47">
        <v>49</v>
      </c>
      <c r="V30" s="48">
        <v>49</v>
      </c>
      <c r="W30" s="47">
        <v>25</v>
      </c>
      <c r="X30" s="48">
        <v>25</v>
      </c>
      <c r="Y30" s="47"/>
      <c r="Z30" s="48"/>
      <c r="AA30" s="47"/>
      <c r="AB30" s="48"/>
      <c r="AC30" s="47"/>
      <c r="AD30" s="48"/>
      <c r="AE30" s="47"/>
      <c r="AF30" s="48"/>
      <c r="AG30" s="47"/>
      <c r="AH30" s="48"/>
      <c r="AI30" s="47"/>
      <c r="AJ30" s="48"/>
      <c r="AK30" s="47"/>
      <c r="AL30" s="48"/>
      <c r="AM30" s="40">
        <f t="shared" si="0"/>
        <v>233</v>
      </c>
      <c r="AN30" s="38">
        <f>AM30-LARGE((J30,L30,N30,P30,R30,T30,V30,X30,Z30,AB30,AD30,AF30,AH30,AJ30,AL30),1)</f>
        <v>184</v>
      </c>
      <c r="AO30" s="38">
        <f>AM30-LARGE((J30,L30,N30,P30,R30,T30,V30,X30,Z30,AB30,AD30,AF30,AH30,AJ30,AL30),1)-LARGE((J30,L30,N30,P30,R30,T30,V30,X30,Z30,AB30,AD30,AF30,AH30,AJ30,AL30),2)</f>
        <v>149</v>
      </c>
      <c r="AP30" s="81">
        <f>AM30-LARGE((J30,L30,N30,P30,R30,T30,V30,X30,Z30,AB30,AD30,AF30,AH30,AJ30,AL30),1)-LARGE((J30,L30,N30,P30,R30,T30,V30,X30,Z30,AB30,AD30,AF30,AH30,AJ30,AL30),2)-LARGE((J30,L30,N30,P30,R30,T30,V30,X30,Z30,AB30,AD30,AF30,AH30,AJ30,AL30),3)</f>
        <v>114</v>
      </c>
      <c r="AQ30" s="77"/>
      <c r="AR30" s="77"/>
    </row>
    <row r="31" spans="1:44" s="42" customFormat="1" ht="16.5">
      <c r="A31" s="30">
        <v>28</v>
      </c>
      <c r="B31" s="43" t="s">
        <v>157</v>
      </c>
      <c r="C31" s="49" t="s">
        <v>35</v>
      </c>
      <c r="D31" s="50">
        <v>4</v>
      </c>
      <c r="E31" s="46" t="s">
        <v>137</v>
      </c>
      <c r="F31" s="51" t="s">
        <v>39</v>
      </c>
      <c r="G31" s="51" t="s">
        <v>56</v>
      </c>
      <c r="H31" s="46" t="s">
        <v>22</v>
      </c>
      <c r="I31" s="35">
        <v>36</v>
      </c>
      <c r="J31" s="36">
        <v>36</v>
      </c>
      <c r="K31" s="47">
        <v>44</v>
      </c>
      <c r="L31" s="48">
        <v>44</v>
      </c>
      <c r="M31" s="35">
        <v>18</v>
      </c>
      <c r="N31" s="36">
        <v>18</v>
      </c>
      <c r="O31" s="35">
        <v>36</v>
      </c>
      <c r="P31" s="36">
        <v>36</v>
      </c>
      <c r="Q31" s="34" t="s">
        <v>50</v>
      </c>
      <c r="R31" s="36">
        <v>83</v>
      </c>
      <c r="S31" s="47">
        <v>23</v>
      </c>
      <c r="T31" s="48">
        <v>23</v>
      </c>
      <c r="U31" s="47">
        <v>17</v>
      </c>
      <c r="V31" s="48">
        <v>17</v>
      </c>
      <c r="W31" s="47">
        <v>22</v>
      </c>
      <c r="X31" s="48">
        <v>22</v>
      </c>
      <c r="Y31" s="47"/>
      <c r="Z31" s="48"/>
      <c r="AA31" s="47"/>
      <c r="AB31" s="48"/>
      <c r="AC31" s="47"/>
      <c r="AD31" s="48"/>
      <c r="AE31" s="47"/>
      <c r="AF31" s="48"/>
      <c r="AG31" s="47"/>
      <c r="AH31" s="48"/>
      <c r="AI31" s="47"/>
      <c r="AJ31" s="48"/>
      <c r="AK31" s="47"/>
      <c r="AL31" s="48"/>
      <c r="AM31" s="40">
        <f t="shared" si="0"/>
        <v>279</v>
      </c>
      <c r="AN31" s="38">
        <f>AM31-LARGE((J31,L31,N31,P31,R31,T31,V31,X31,Z31,AB31,AD31,AF31,AH31,AJ31,AL31),1)</f>
        <v>196</v>
      </c>
      <c r="AO31" s="38">
        <f>AM31-LARGE((J31,L31,N31,P31,R31,T31,V31,X31,Z31,AB31,AD31,AF31,AH31,AJ31,AL31),1)-LARGE((J31,L31,N31,P31,R31,T31,V31,X31,Z31,AB31,AD31,AF31,AH31,AJ31,AL31),2)</f>
        <v>152</v>
      </c>
      <c r="AP31" s="81">
        <f>AM31-LARGE((J31,L31,N31,P31,R31,T31,V31,X31,Z31,AB31,AD31,AF31,AH31,AJ31,AL31),1)-LARGE((J31,L31,N31,P31,R31,T31,V31,X31,Z31,AB31,AD31,AF31,AH31,AJ31,AL31),2)-LARGE((J31,L31,N31,P31,R31,T31,V31,X31,Z31,AB31,AD31,AF31,AH31,AJ31,AL31),3)</f>
        <v>116</v>
      </c>
      <c r="AQ31" s="77"/>
      <c r="AR31" s="77"/>
    </row>
    <row r="32" spans="1:44" s="42" customFormat="1" ht="16.5">
      <c r="A32" s="30">
        <v>29</v>
      </c>
      <c r="B32" s="78" t="s">
        <v>185</v>
      </c>
      <c r="C32" s="31" t="s">
        <v>31</v>
      </c>
      <c r="D32" s="32">
        <v>76</v>
      </c>
      <c r="E32" s="33" t="s">
        <v>186</v>
      </c>
      <c r="F32" s="33" t="s">
        <v>39</v>
      </c>
      <c r="G32" s="33" t="s">
        <v>187</v>
      </c>
      <c r="H32" s="33" t="s">
        <v>22</v>
      </c>
      <c r="I32" s="35">
        <v>10</v>
      </c>
      <c r="J32" s="36">
        <v>10</v>
      </c>
      <c r="K32" s="34">
        <v>43</v>
      </c>
      <c r="L32" s="39">
        <v>43</v>
      </c>
      <c r="M32" s="34">
        <v>42</v>
      </c>
      <c r="N32" s="39">
        <v>42</v>
      </c>
      <c r="O32" s="35">
        <v>26</v>
      </c>
      <c r="P32" s="36">
        <v>26</v>
      </c>
      <c r="Q32" s="35">
        <v>27</v>
      </c>
      <c r="R32" s="36">
        <v>27</v>
      </c>
      <c r="S32" s="34">
        <v>47</v>
      </c>
      <c r="T32" s="39">
        <v>47</v>
      </c>
      <c r="U32" s="34">
        <v>18</v>
      </c>
      <c r="V32" s="39">
        <v>18</v>
      </c>
      <c r="W32" s="34">
        <v>31</v>
      </c>
      <c r="X32" s="39">
        <v>31</v>
      </c>
      <c r="Y32" s="34"/>
      <c r="Z32" s="39"/>
      <c r="AA32" s="34"/>
      <c r="AB32" s="39"/>
      <c r="AC32" s="34"/>
      <c r="AD32" s="39"/>
      <c r="AE32" s="34"/>
      <c r="AF32" s="39"/>
      <c r="AG32" s="34"/>
      <c r="AH32" s="39"/>
      <c r="AI32" s="34"/>
      <c r="AJ32" s="39"/>
      <c r="AK32" s="39"/>
      <c r="AL32" s="39"/>
      <c r="AM32" s="80">
        <f t="shared" si="0"/>
        <v>244</v>
      </c>
      <c r="AN32" s="39">
        <f>AM32-LARGE((J32,L32,N32,P32,R32,T32,V32,X32,Z32,AB32,AD32,AF32,AH32,AJ32,AL32),1)</f>
        <v>197</v>
      </c>
      <c r="AO32" s="38">
        <f>AM32-LARGE((J32,L32,N32,P32,R32,T32,V32,X32,Z32,AB32,AD32,AF32,AH32,AJ32,AL32),1)-LARGE((J32,L32,N32,P32,R32,T32,V32,X32,Z32,AB32,AD32,AF32,AH32,AJ32,AL32),2)</f>
        <v>154</v>
      </c>
      <c r="AP32" s="81">
        <f>AM32-LARGE((J32,L32,N32,P32,R32,T32,V32,X32,Z32,AB32,AD32,AF32,AH32,AJ32,AL32),1)-LARGE((J32,L32,N32,P32,R32,T32,V32,X32,Z32,AB32,AD32,AF32,AH32,AJ32,AL32),2)-LARGE((J32,L32,N32,P32,R32,T32,V32,X32,Z32,AB32,AD32,AF32,AH32,AJ32,AL32),3)</f>
        <v>112</v>
      </c>
      <c r="AQ32" s="77"/>
      <c r="AR32" s="77"/>
    </row>
    <row r="33" spans="1:44" s="42" customFormat="1" ht="16.5">
      <c r="A33" s="30">
        <v>30</v>
      </c>
      <c r="B33" s="30" t="s">
        <v>119</v>
      </c>
      <c r="C33" s="31" t="s">
        <v>58</v>
      </c>
      <c r="D33" s="32">
        <v>49</v>
      </c>
      <c r="E33" s="33" t="s">
        <v>120</v>
      </c>
      <c r="F33" s="33" t="s">
        <v>40</v>
      </c>
      <c r="G33" s="33" t="s">
        <v>47</v>
      </c>
      <c r="H33" s="33" t="s">
        <v>48</v>
      </c>
      <c r="I33" s="35">
        <v>25</v>
      </c>
      <c r="J33" s="36">
        <v>25</v>
      </c>
      <c r="K33" s="37">
        <v>35</v>
      </c>
      <c r="L33" s="38">
        <v>35</v>
      </c>
      <c r="M33" s="34">
        <v>22</v>
      </c>
      <c r="N33" s="39">
        <v>22</v>
      </c>
      <c r="O33" s="35">
        <v>52</v>
      </c>
      <c r="P33" s="36">
        <v>52</v>
      </c>
      <c r="Q33" s="47">
        <v>46</v>
      </c>
      <c r="R33" s="48">
        <v>46</v>
      </c>
      <c r="S33" s="37">
        <v>17</v>
      </c>
      <c r="T33" s="38">
        <v>17</v>
      </c>
      <c r="U33" s="37">
        <v>42</v>
      </c>
      <c r="V33" s="38">
        <v>42</v>
      </c>
      <c r="W33" s="37">
        <v>21</v>
      </c>
      <c r="X33" s="38">
        <v>21</v>
      </c>
      <c r="Y33" s="37"/>
      <c r="Z33" s="38"/>
      <c r="AA33" s="37"/>
      <c r="AB33" s="38"/>
      <c r="AC33" s="37"/>
      <c r="AD33" s="38"/>
      <c r="AE33" s="37"/>
      <c r="AF33" s="38"/>
      <c r="AG33" s="37"/>
      <c r="AH33" s="38"/>
      <c r="AI33" s="37"/>
      <c r="AJ33" s="38"/>
      <c r="AK33" s="38"/>
      <c r="AL33" s="38"/>
      <c r="AM33" s="40">
        <f t="shared" si="0"/>
        <v>260</v>
      </c>
      <c r="AN33" s="38">
        <f>AM33-LARGE((J33,L33,N33,P33,R33,T33,V33,X33,Z33,AB33,AD33,AF33,AH33,AJ33,AL33),1)</f>
        <v>208</v>
      </c>
      <c r="AO33" s="38">
        <f>AM33-LARGE((J33,L33,N33,P33,R33,T33,V33,X33,Z33,AB33,AD33,AF33,AH33,AJ33,AL33),1)-LARGE((J33,L33,N33,P33,R33,T33,V33,X33,Z33,AB33,AD33,AF33,AH33,AJ33,AL33),2)</f>
        <v>162</v>
      </c>
      <c r="AP33" s="81">
        <f>AM33-LARGE((J33,L33,N33,P33,R33,T33,V33,X33,Z33,AB33,AD33,AF33,AH33,AJ33,AL33),1)-LARGE((J33,L33,N33,P33,R33,T33,V33,X33,Z33,AB33,AD33,AF33,AH33,AJ33,AL33),2)-LARGE((J33,L33,N33,P33,R33,T33,V33,X33,Z33,AB33,AD33,AF33,AH33,AJ33,AL33),3)</f>
        <v>120</v>
      </c>
      <c r="AQ33" s="77"/>
      <c r="AR33" s="77"/>
    </row>
    <row r="34" spans="1:44" s="42" customFormat="1" ht="16.5">
      <c r="A34" s="30">
        <v>31</v>
      </c>
      <c r="B34" s="43" t="s">
        <v>166</v>
      </c>
      <c r="C34" s="49" t="s">
        <v>35</v>
      </c>
      <c r="D34" s="50">
        <v>5</v>
      </c>
      <c r="E34" s="46" t="s">
        <v>137</v>
      </c>
      <c r="F34" s="51" t="s">
        <v>40</v>
      </c>
      <c r="G34" s="51" t="s">
        <v>56</v>
      </c>
      <c r="H34" s="46" t="s">
        <v>48</v>
      </c>
      <c r="I34" s="35">
        <v>39</v>
      </c>
      <c r="J34" s="36">
        <v>39</v>
      </c>
      <c r="K34" s="47">
        <v>25</v>
      </c>
      <c r="L34" s="48">
        <v>25</v>
      </c>
      <c r="M34" s="34">
        <v>31</v>
      </c>
      <c r="N34" s="39">
        <v>31</v>
      </c>
      <c r="O34" s="35">
        <v>30</v>
      </c>
      <c r="P34" s="36">
        <v>30</v>
      </c>
      <c r="Q34" s="47">
        <v>45</v>
      </c>
      <c r="R34" s="48">
        <v>45</v>
      </c>
      <c r="S34" s="47">
        <v>30</v>
      </c>
      <c r="T34" s="48">
        <v>30</v>
      </c>
      <c r="U34" s="47">
        <v>26</v>
      </c>
      <c r="V34" s="48">
        <v>26</v>
      </c>
      <c r="W34" s="47">
        <v>28</v>
      </c>
      <c r="X34" s="48">
        <v>28</v>
      </c>
      <c r="Y34" s="47"/>
      <c r="Z34" s="48"/>
      <c r="AA34" s="47"/>
      <c r="AB34" s="48"/>
      <c r="AC34" s="47"/>
      <c r="AD34" s="48"/>
      <c r="AE34" s="47"/>
      <c r="AF34" s="48"/>
      <c r="AG34" s="47"/>
      <c r="AH34" s="48"/>
      <c r="AI34" s="47"/>
      <c r="AJ34" s="48"/>
      <c r="AK34" s="47"/>
      <c r="AL34" s="48"/>
      <c r="AM34" s="40">
        <f t="shared" si="0"/>
        <v>254</v>
      </c>
      <c r="AN34" s="38">
        <f>AM34-LARGE((J34,L34,N34,P34,R34,T34,V34,X34,Z34,AB34,AD34,AF34,AH34,AJ34,AL34),1)</f>
        <v>209</v>
      </c>
      <c r="AO34" s="39">
        <f>AM34-LARGE((J34,L34,N34,P34,R34,T34,V34,X34,Z34,AB34,AD34,AF34,AH34,AJ34,AL34),1)-LARGE((J34,L34,N34,P34,R34,T34,V34,X34,Z34,AB34,AD34,AF34,AH34,AJ34,AL34),2)</f>
        <v>170</v>
      </c>
      <c r="AP34" s="81">
        <f>AM34-LARGE((J34,L34,N34,P34,R34,T34,V34,X34,Z34,AB34,AD34,AF34,AH34,AJ34,AL34),1)-LARGE((J34,L34,N34,P34,R34,T34,V34,X34,Z34,AB34,AD34,AF34,AH34,AJ34,AL34),2)-LARGE((J34,L34,N34,P34,R34,T34,V34,X34,Z34,AB34,AD34,AF34,AH34,AJ34,AL34),3)</f>
        <v>139</v>
      </c>
      <c r="AQ34" s="77"/>
      <c r="AR34" s="77"/>
    </row>
    <row r="35" spans="1:44" s="42" customFormat="1" ht="16.5">
      <c r="A35" s="30">
        <v>32</v>
      </c>
      <c r="B35" s="30" t="s">
        <v>74</v>
      </c>
      <c r="C35" s="31" t="s">
        <v>58</v>
      </c>
      <c r="D35" s="32">
        <v>977</v>
      </c>
      <c r="E35" s="33" t="s">
        <v>75</v>
      </c>
      <c r="F35" s="33" t="s">
        <v>39</v>
      </c>
      <c r="G35" s="33" t="s">
        <v>42</v>
      </c>
      <c r="H35" s="33" t="s">
        <v>48</v>
      </c>
      <c r="I35" s="35">
        <v>35</v>
      </c>
      <c r="J35" s="36">
        <v>35</v>
      </c>
      <c r="K35" s="37">
        <v>42</v>
      </c>
      <c r="L35" s="38">
        <v>42</v>
      </c>
      <c r="M35" s="34">
        <v>27</v>
      </c>
      <c r="N35" s="39">
        <v>27</v>
      </c>
      <c r="O35" s="35">
        <v>43</v>
      </c>
      <c r="P35" s="36">
        <v>43</v>
      </c>
      <c r="Q35" s="47">
        <v>19</v>
      </c>
      <c r="R35" s="48">
        <v>19</v>
      </c>
      <c r="S35" s="37">
        <v>25</v>
      </c>
      <c r="T35" s="38">
        <v>25</v>
      </c>
      <c r="U35" s="37">
        <v>30</v>
      </c>
      <c r="V35" s="38">
        <v>30</v>
      </c>
      <c r="W35" s="37">
        <v>36</v>
      </c>
      <c r="X35" s="38">
        <v>36</v>
      </c>
      <c r="Y35" s="37"/>
      <c r="Z35" s="38"/>
      <c r="AA35" s="37"/>
      <c r="AB35" s="38"/>
      <c r="AC35" s="37"/>
      <c r="AD35" s="38"/>
      <c r="AE35" s="37"/>
      <c r="AF35" s="38"/>
      <c r="AG35" s="37"/>
      <c r="AH35" s="38"/>
      <c r="AI35" s="37"/>
      <c r="AJ35" s="38"/>
      <c r="AK35" s="38"/>
      <c r="AL35" s="38"/>
      <c r="AM35" s="40">
        <f t="shared" si="0"/>
        <v>257</v>
      </c>
      <c r="AN35" s="38">
        <f>AM35-LARGE((J35,L35,N35,P35,R35,T35,V35,X35,Z35,AB35,AD35,AF35,AH35,AJ35,AL35),1)</f>
        <v>214</v>
      </c>
      <c r="AO35" s="39">
        <f>AM35-LARGE((J35,L35,N35,P35,R35,T35,V35,X35,Z35,AB35,AD35,AF35,AH35,AJ35,AL35),1)-LARGE((J35,L35,N35,P35,R35,T35,V35,X35,Z35,AB35,AD35,AF35,AH35,AJ35,AL35),2)</f>
        <v>172</v>
      </c>
      <c r="AP35" s="81">
        <f>AM35-LARGE((J35,L35,N35,P35,R35,T35,V35,X35,Z35,AB35,AD35,AF35,AH35,AJ35,AL35),1)-LARGE((J35,L35,N35,P35,R35,T35,V35,X35,Z35,AB35,AD35,AF35,AH35,AJ35,AL35),2)-LARGE((J35,L35,N35,P35,R35,T35,V35,X35,Z35,AB35,AD35,AF35,AH35,AJ35,AL35),3)</f>
        <v>136</v>
      </c>
      <c r="AQ35" s="77"/>
      <c r="AR35" s="77"/>
    </row>
    <row r="36" spans="1:44" s="42" customFormat="1" ht="16.5">
      <c r="A36" s="30">
        <v>33</v>
      </c>
      <c r="B36" s="30" t="s">
        <v>140</v>
      </c>
      <c r="C36" s="31" t="s">
        <v>141</v>
      </c>
      <c r="D36" s="32">
        <v>1</v>
      </c>
      <c r="E36" s="46" t="s">
        <v>142</v>
      </c>
      <c r="F36" s="33" t="s">
        <v>39</v>
      </c>
      <c r="G36" s="33" t="s">
        <v>47</v>
      </c>
      <c r="H36" s="33" t="s">
        <v>48</v>
      </c>
      <c r="I36" s="35">
        <v>42</v>
      </c>
      <c r="J36" s="36">
        <v>42</v>
      </c>
      <c r="K36" s="37">
        <v>23</v>
      </c>
      <c r="L36" s="38">
        <v>23</v>
      </c>
      <c r="M36" s="34">
        <v>24</v>
      </c>
      <c r="N36" s="39">
        <v>24</v>
      </c>
      <c r="O36" s="35">
        <v>27</v>
      </c>
      <c r="P36" s="36">
        <v>27</v>
      </c>
      <c r="Q36" s="47">
        <v>51</v>
      </c>
      <c r="R36" s="48">
        <v>51</v>
      </c>
      <c r="S36" s="37">
        <v>32</v>
      </c>
      <c r="T36" s="38">
        <v>32</v>
      </c>
      <c r="U36" s="37">
        <v>34</v>
      </c>
      <c r="V36" s="38">
        <v>34</v>
      </c>
      <c r="W36" s="37">
        <v>33</v>
      </c>
      <c r="X36" s="38">
        <v>33</v>
      </c>
      <c r="Y36" s="37"/>
      <c r="Z36" s="38"/>
      <c r="AA36" s="37"/>
      <c r="AB36" s="38"/>
      <c r="AC36" s="37"/>
      <c r="AD36" s="38"/>
      <c r="AE36" s="37"/>
      <c r="AF36" s="38"/>
      <c r="AG36" s="37"/>
      <c r="AH36" s="38"/>
      <c r="AI36" s="37"/>
      <c r="AJ36" s="38"/>
      <c r="AK36" s="38"/>
      <c r="AL36" s="38"/>
      <c r="AM36" s="40">
        <f aca="true" t="shared" si="1" ref="AM36:AM67">J36+L36+N36+P36+R36+T36+V36+X36+Z36+AB36+AD36+AF36+AH36+AJ36+AL36</f>
        <v>266</v>
      </c>
      <c r="AN36" s="38">
        <f>AM36-LARGE((J36,L36,N36,P36,R36,T36,V36,X36,Z36,AB36,AD36,AF36,AH36,AJ36,AL36),1)</f>
        <v>215</v>
      </c>
      <c r="AO36" s="39">
        <f>AM36-LARGE((J36,L36,N36,P36,R36,T36,V36,X36,Z36,AB36,AD36,AF36,AH36,AJ36,AL36),1)-LARGE((J36,L36,N36,P36,R36,T36,V36,X36,Z36,AB36,AD36,AF36,AH36,AJ36,AL36),2)</f>
        <v>173</v>
      </c>
      <c r="AP36" s="81">
        <f>AM36-LARGE((J36,L36,N36,P36,R36,T36,V36,X36,Z36,AB36,AD36,AF36,AH36,AJ36,AL36),1)-LARGE((J36,L36,N36,P36,R36,T36,V36,X36,Z36,AB36,AD36,AF36,AH36,AJ36,AL36),2)-LARGE((J36,L36,N36,P36,R36,T36,V36,X36,Z36,AB36,AD36,AF36,AH36,AJ36,AL36),3)</f>
        <v>139</v>
      </c>
      <c r="AQ36" s="77"/>
      <c r="AR36" s="77"/>
    </row>
    <row r="37" spans="1:44" s="53" customFormat="1" ht="16.5">
      <c r="A37" s="30">
        <v>34</v>
      </c>
      <c r="B37" s="79" t="s">
        <v>30</v>
      </c>
      <c r="C37" s="44" t="s">
        <v>29</v>
      </c>
      <c r="D37" s="45">
        <v>5</v>
      </c>
      <c r="E37" s="33" t="s">
        <v>135</v>
      </c>
      <c r="F37" s="52" t="s">
        <v>39</v>
      </c>
      <c r="G37" s="52" t="s">
        <v>56</v>
      </c>
      <c r="H37" s="33" t="s">
        <v>65</v>
      </c>
      <c r="I37" s="35">
        <v>23</v>
      </c>
      <c r="J37" s="36">
        <v>23</v>
      </c>
      <c r="K37" s="35">
        <v>45</v>
      </c>
      <c r="L37" s="36">
        <v>45</v>
      </c>
      <c r="M37" s="34">
        <v>44</v>
      </c>
      <c r="N37" s="39">
        <v>44</v>
      </c>
      <c r="O37" s="35">
        <v>20</v>
      </c>
      <c r="P37" s="36">
        <v>20</v>
      </c>
      <c r="Q37" s="35">
        <v>28</v>
      </c>
      <c r="R37" s="36">
        <v>28</v>
      </c>
      <c r="S37" s="35">
        <v>39</v>
      </c>
      <c r="T37" s="36">
        <v>39</v>
      </c>
      <c r="U37" s="35">
        <v>45</v>
      </c>
      <c r="V37" s="36">
        <v>45</v>
      </c>
      <c r="W37" s="35">
        <v>26</v>
      </c>
      <c r="X37" s="36">
        <v>26</v>
      </c>
      <c r="Y37" s="35"/>
      <c r="Z37" s="36"/>
      <c r="AA37" s="35"/>
      <c r="AB37" s="36"/>
      <c r="AC37" s="35"/>
      <c r="AD37" s="36"/>
      <c r="AE37" s="35"/>
      <c r="AF37" s="36"/>
      <c r="AG37" s="35"/>
      <c r="AH37" s="36"/>
      <c r="AI37" s="35"/>
      <c r="AJ37" s="36"/>
      <c r="AK37" s="35"/>
      <c r="AL37" s="36"/>
      <c r="AM37" s="80">
        <f t="shared" si="1"/>
        <v>270</v>
      </c>
      <c r="AN37" s="39">
        <f>AM37-LARGE((J37,L37,N37,P37,R37,T37,V37,X37,Z37,AB37,AD37,AF37,AH37,AJ37,AL37),1)</f>
        <v>225</v>
      </c>
      <c r="AO37" s="38">
        <f>AM37-LARGE((J37,L37,N37,P37,R37,T37,V37,X37,Z37,AB37,AD37,AF37,AH37,AJ37,AL37),1)-LARGE((J37,L37,N37,P37,R37,T37,V37,X37,Z37,AB37,AD37,AF37,AH37,AJ37,AL37),2)</f>
        <v>180</v>
      </c>
      <c r="AP37" s="81">
        <f>AM37-LARGE((J37,L37,N37,P37,R37,T37,V37,X37,Z37,AB37,AD37,AF37,AH37,AJ37,AL37),1)-LARGE((J37,L37,N37,P37,R37,T37,V37,X37,Z37,AB37,AD37,AF37,AH37,AJ37,AL37),2)-LARGE((J37,L37,N37,P37,R37,T37,V37,X37,Z37,AB37,AD37,AF37,AH37,AJ37,AL37),3)</f>
        <v>136</v>
      </c>
      <c r="AQ37" s="82"/>
      <c r="AR37" s="82"/>
    </row>
    <row r="38" spans="1:42" s="53" customFormat="1" ht="16.5">
      <c r="A38" s="30">
        <v>35</v>
      </c>
      <c r="B38" s="79" t="s">
        <v>182</v>
      </c>
      <c r="C38" s="44" t="s">
        <v>183</v>
      </c>
      <c r="D38" s="45">
        <v>1</v>
      </c>
      <c r="E38" s="33" t="s">
        <v>184</v>
      </c>
      <c r="F38" s="52" t="s">
        <v>39</v>
      </c>
      <c r="G38" s="52" t="s">
        <v>44</v>
      </c>
      <c r="H38" s="33" t="s">
        <v>77</v>
      </c>
      <c r="I38" s="35">
        <v>34</v>
      </c>
      <c r="J38" s="36">
        <v>34</v>
      </c>
      <c r="K38" s="35">
        <v>34</v>
      </c>
      <c r="L38" s="36">
        <v>34</v>
      </c>
      <c r="M38" s="34">
        <v>50</v>
      </c>
      <c r="N38" s="39">
        <v>50</v>
      </c>
      <c r="O38" s="35">
        <v>25</v>
      </c>
      <c r="P38" s="36">
        <v>25</v>
      </c>
      <c r="Q38" s="35">
        <v>32</v>
      </c>
      <c r="R38" s="36">
        <v>32</v>
      </c>
      <c r="S38" s="35">
        <v>28</v>
      </c>
      <c r="T38" s="36">
        <v>28</v>
      </c>
      <c r="U38" s="35">
        <v>38</v>
      </c>
      <c r="V38" s="36">
        <v>38</v>
      </c>
      <c r="W38" s="35">
        <v>32</v>
      </c>
      <c r="X38" s="36">
        <v>32</v>
      </c>
      <c r="Y38" s="35"/>
      <c r="Z38" s="36"/>
      <c r="AA38" s="35"/>
      <c r="AB38" s="36"/>
      <c r="AC38" s="35"/>
      <c r="AD38" s="36"/>
      <c r="AE38" s="35"/>
      <c r="AF38" s="36"/>
      <c r="AG38" s="35"/>
      <c r="AH38" s="36"/>
      <c r="AI38" s="35"/>
      <c r="AJ38" s="36"/>
      <c r="AK38" s="35"/>
      <c r="AL38" s="36"/>
      <c r="AM38" s="80">
        <f t="shared" si="1"/>
        <v>273</v>
      </c>
      <c r="AN38" s="39">
        <f>AM38-LARGE((J38,L38,N38,P38,R38,T38,V38,X38,Z38,AB38,AD38,AF38,AH38,AJ38,AL38),1)</f>
        <v>223</v>
      </c>
      <c r="AO38" s="39">
        <f>AM38-LARGE((J38,L38,N38,P38,R38,T38,V38,X38,Z38,AB38,AD38,AF38,AH38,AJ38,AL38),1)-LARGE((J38,L38,N38,P38,R38,T38,V38,X38,Z38,AB38,AD38,AF38,AH38,AJ38,AL38),2)</f>
        <v>185</v>
      </c>
      <c r="AP38" s="41">
        <f>AM38-LARGE((J38,L38,N38,P38,R38,T38,V38,X38,Z38,AB38,AD38,AF38,AH38,AJ38,AL38),1)-LARGE((J38,L38,N38,P38,R38,T38,V38,X38,Z38,AB38,AD38,AF38,AH38,AJ38,AL38),2)-LARGE((J38,L38,N38,P38,R38,T38,V38,X38,Z38,AB38,AD38,AF38,AH38,AJ38,AL38),3)</f>
        <v>151</v>
      </c>
    </row>
    <row r="39" spans="1:42" s="53" customFormat="1" ht="16.5">
      <c r="A39" s="30">
        <v>36</v>
      </c>
      <c r="B39" s="43" t="s">
        <v>167</v>
      </c>
      <c r="C39" s="49" t="s">
        <v>199</v>
      </c>
      <c r="D39" s="50">
        <v>76</v>
      </c>
      <c r="E39" s="46" t="s">
        <v>137</v>
      </c>
      <c r="F39" s="51" t="s">
        <v>40</v>
      </c>
      <c r="G39" s="51" t="s">
        <v>56</v>
      </c>
      <c r="H39" s="46" t="s">
        <v>48</v>
      </c>
      <c r="I39" s="35">
        <v>24</v>
      </c>
      <c r="J39" s="36">
        <v>24</v>
      </c>
      <c r="K39" s="47">
        <v>22</v>
      </c>
      <c r="L39" s="48">
        <v>22</v>
      </c>
      <c r="M39" s="34">
        <v>55</v>
      </c>
      <c r="N39" s="39">
        <v>55</v>
      </c>
      <c r="O39" s="35">
        <v>47</v>
      </c>
      <c r="P39" s="36">
        <v>47</v>
      </c>
      <c r="Q39" s="47">
        <v>36</v>
      </c>
      <c r="R39" s="48">
        <v>36</v>
      </c>
      <c r="S39" s="47">
        <v>31</v>
      </c>
      <c r="T39" s="48">
        <v>31</v>
      </c>
      <c r="U39" s="47">
        <v>32</v>
      </c>
      <c r="V39" s="48">
        <v>32</v>
      </c>
      <c r="W39" s="47">
        <v>41</v>
      </c>
      <c r="X39" s="48">
        <v>41</v>
      </c>
      <c r="Y39" s="47"/>
      <c r="Z39" s="48"/>
      <c r="AA39" s="47"/>
      <c r="AB39" s="48"/>
      <c r="AC39" s="47"/>
      <c r="AD39" s="48"/>
      <c r="AE39" s="47"/>
      <c r="AF39" s="48"/>
      <c r="AG39" s="47"/>
      <c r="AH39" s="48"/>
      <c r="AI39" s="47"/>
      <c r="AJ39" s="48"/>
      <c r="AK39" s="47"/>
      <c r="AL39" s="48"/>
      <c r="AM39" s="40">
        <f t="shared" si="1"/>
        <v>288</v>
      </c>
      <c r="AN39" s="38">
        <f>AM39-LARGE((J39,L39,N39,P39,R39,T39,V39,X39,Z39,AB39,AD39,AF39,AH39,AJ39,AL39),1)</f>
        <v>233</v>
      </c>
      <c r="AO39" s="39">
        <f>AM39-LARGE((J39,L39,N39,P39,R39,T39,V39,X39,Z39,AB39,AD39,AF39,AH39,AJ39,AL39),1)-LARGE((J39,L39,N39,P39,R39,T39,V39,X39,Z39,AB39,AD39,AF39,AH39,AJ39,AL39),2)</f>
        <v>186</v>
      </c>
      <c r="AP39" s="41">
        <f>AM39-LARGE((J39,L39,N39,P39,R39,T39,V39,X39,Z39,AB39,AD39,AF39,AH39,AJ39,AL39),1)-LARGE((J39,L39,N39,P39,R39,T39,V39,X39,Z39,AB39,AD39,AF39,AH39,AJ39,AL39),2)-LARGE((J39,L39,N39,P39,R39,T39,V39,X39,Z39,AB39,AD39,AF39,AH39,AJ39,AL39),3)</f>
        <v>145</v>
      </c>
    </row>
    <row r="40" spans="1:42" s="53" customFormat="1" ht="16.5">
      <c r="A40" s="30">
        <v>37</v>
      </c>
      <c r="B40" s="30" t="s">
        <v>61</v>
      </c>
      <c r="C40" s="31" t="s">
        <v>58</v>
      </c>
      <c r="D40" s="32">
        <v>334</v>
      </c>
      <c r="E40" s="33" t="s">
        <v>60</v>
      </c>
      <c r="F40" s="33" t="s">
        <v>39</v>
      </c>
      <c r="G40" s="33" t="s">
        <v>62</v>
      </c>
      <c r="H40" s="33" t="s">
        <v>48</v>
      </c>
      <c r="I40" s="35">
        <v>47</v>
      </c>
      <c r="J40" s="36">
        <v>47</v>
      </c>
      <c r="K40" s="37">
        <v>28</v>
      </c>
      <c r="L40" s="38">
        <v>28</v>
      </c>
      <c r="M40" s="34">
        <v>39</v>
      </c>
      <c r="N40" s="39">
        <v>39</v>
      </c>
      <c r="O40" s="35">
        <v>44</v>
      </c>
      <c r="P40" s="36">
        <v>44</v>
      </c>
      <c r="Q40" s="47">
        <v>10</v>
      </c>
      <c r="R40" s="48">
        <v>10</v>
      </c>
      <c r="S40" s="37">
        <v>33</v>
      </c>
      <c r="T40" s="38">
        <v>33</v>
      </c>
      <c r="U40" s="37">
        <v>36</v>
      </c>
      <c r="V40" s="38">
        <v>36</v>
      </c>
      <c r="W40" s="37">
        <v>47</v>
      </c>
      <c r="X40" s="38">
        <v>47</v>
      </c>
      <c r="Y40" s="37"/>
      <c r="Z40" s="38"/>
      <c r="AA40" s="37"/>
      <c r="AB40" s="38"/>
      <c r="AC40" s="37"/>
      <c r="AD40" s="38"/>
      <c r="AE40" s="37"/>
      <c r="AF40" s="38"/>
      <c r="AG40" s="37"/>
      <c r="AH40" s="38"/>
      <c r="AI40" s="37"/>
      <c r="AJ40" s="38"/>
      <c r="AK40" s="38"/>
      <c r="AL40" s="38"/>
      <c r="AM40" s="40">
        <f t="shared" si="1"/>
        <v>284</v>
      </c>
      <c r="AN40" s="38">
        <f>AM40-LARGE((J40,L40,N40,P40,R40,T40,V40,X40,Z40,AB40,AD40,AF40,AH40,AJ40,AL40),1)</f>
        <v>237</v>
      </c>
      <c r="AO40" s="39">
        <f>AM40-LARGE((J40,L40,N40,P40,R40,T40,V40,X40,Z40,AB40,AD40,AF40,AH40,AJ40,AL40),1)-LARGE((J40,L40,N40,P40,R40,T40,V40,X40,Z40,AB40,AD40,AF40,AH40,AJ40,AL40),2)</f>
        <v>190</v>
      </c>
      <c r="AP40" s="41">
        <f>AM40-LARGE((J40,L40,N40,P40,R40,T40,V40,X40,Z40,AB40,AD40,AF40,AH40,AJ40,AL40),1)-LARGE((J40,L40,N40,P40,R40,T40,V40,X40,Z40,AB40,AD40,AF40,AH40,AJ40,AL40),2)-LARGE((J40,L40,N40,P40,R40,T40,V40,X40,Z40,AB40,AD40,AF40,AH40,AJ40,AL40),3)</f>
        <v>146</v>
      </c>
    </row>
    <row r="41" spans="1:42" s="53" customFormat="1" ht="16.5">
      <c r="A41" s="30">
        <v>38</v>
      </c>
      <c r="B41" s="30" t="s">
        <v>99</v>
      </c>
      <c r="C41" s="31" t="s">
        <v>58</v>
      </c>
      <c r="D41" s="32">
        <v>98</v>
      </c>
      <c r="E41" s="33" t="s">
        <v>100</v>
      </c>
      <c r="F41" s="33" t="s">
        <v>40</v>
      </c>
      <c r="G41" s="33" t="s">
        <v>42</v>
      </c>
      <c r="H41" s="33" t="s">
        <v>48</v>
      </c>
      <c r="I41" s="35">
        <v>28</v>
      </c>
      <c r="J41" s="36">
        <v>28</v>
      </c>
      <c r="K41" s="37">
        <v>31</v>
      </c>
      <c r="L41" s="38">
        <v>31</v>
      </c>
      <c r="M41" s="34">
        <v>52</v>
      </c>
      <c r="N41" s="39">
        <v>52</v>
      </c>
      <c r="O41" s="35">
        <v>29</v>
      </c>
      <c r="P41" s="36">
        <v>29</v>
      </c>
      <c r="Q41" s="47">
        <v>35</v>
      </c>
      <c r="R41" s="48">
        <v>35</v>
      </c>
      <c r="S41" s="37">
        <v>34</v>
      </c>
      <c r="T41" s="38">
        <v>34</v>
      </c>
      <c r="U41" s="37">
        <v>43</v>
      </c>
      <c r="V41" s="38">
        <v>43</v>
      </c>
      <c r="W41" s="37">
        <v>45</v>
      </c>
      <c r="X41" s="38">
        <v>45</v>
      </c>
      <c r="Y41" s="37"/>
      <c r="Z41" s="38"/>
      <c r="AA41" s="37"/>
      <c r="AB41" s="38"/>
      <c r="AC41" s="37"/>
      <c r="AD41" s="38"/>
      <c r="AE41" s="37"/>
      <c r="AF41" s="38"/>
      <c r="AG41" s="37"/>
      <c r="AH41" s="38"/>
      <c r="AI41" s="37"/>
      <c r="AJ41" s="38"/>
      <c r="AK41" s="38"/>
      <c r="AL41" s="38"/>
      <c r="AM41" s="40">
        <f t="shared" si="1"/>
        <v>297</v>
      </c>
      <c r="AN41" s="38">
        <f>AM41-LARGE((J41,L41,N41,P41,R41,T41,V41,X41,Z41,AB41,AD41,AF41,AH41,AJ41,AL41),1)</f>
        <v>245</v>
      </c>
      <c r="AO41" s="39">
        <f>AM41-LARGE((J41,L41,N41,P41,R41,T41,V41,X41,Z41,AB41,AD41,AF41,AH41,AJ41,AL41),1)-LARGE((J41,L41,N41,P41,R41,T41,V41,X41,Z41,AB41,AD41,AF41,AH41,AJ41,AL41),2)</f>
        <v>200</v>
      </c>
      <c r="AP41" s="41">
        <f>AM41-LARGE((J41,L41,N41,P41,R41,T41,V41,X41,Z41,AB41,AD41,AF41,AH41,AJ41,AL41),1)-LARGE((J41,L41,N41,P41,R41,T41,V41,X41,Z41,AB41,AD41,AF41,AH41,AJ41,AL41),2)-LARGE((J41,L41,N41,P41,R41,T41,V41,X41,Z41,AB41,AD41,AF41,AH41,AJ41,AL41),3)</f>
        <v>157</v>
      </c>
    </row>
    <row r="42" spans="1:42" s="53" customFormat="1" ht="16.5">
      <c r="A42" s="30">
        <v>39</v>
      </c>
      <c r="B42" s="43" t="s">
        <v>165</v>
      </c>
      <c r="C42" s="49" t="s">
        <v>35</v>
      </c>
      <c r="D42" s="50">
        <v>3</v>
      </c>
      <c r="E42" s="46" t="s">
        <v>137</v>
      </c>
      <c r="F42" s="51" t="s">
        <v>39</v>
      </c>
      <c r="G42" s="51" t="s">
        <v>44</v>
      </c>
      <c r="H42" s="46" t="s">
        <v>22</v>
      </c>
      <c r="I42" s="35">
        <v>48</v>
      </c>
      <c r="J42" s="36">
        <v>48</v>
      </c>
      <c r="K42" s="47">
        <v>30</v>
      </c>
      <c r="L42" s="48">
        <v>30</v>
      </c>
      <c r="M42" s="34">
        <v>34</v>
      </c>
      <c r="N42" s="39">
        <v>34</v>
      </c>
      <c r="O42" s="35">
        <v>50</v>
      </c>
      <c r="P42" s="36">
        <v>50</v>
      </c>
      <c r="Q42" s="47">
        <v>43</v>
      </c>
      <c r="R42" s="48">
        <v>43</v>
      </c>
      <c r="S42" s="47">
        <v>36</v>
      </c>
      <c r="T42" s="48">
        <v>36</v>
      </c>
      <c r="U42" s="47">
        <v>25</v>
      </c>
      <c r="V42" s="48">
        <v>25</v>
      </c>
      <c r="W42" s="47">
        <v>35</v>
      </c>
      <c r="X42" s="48">
        <v>35</v>
      </c>
      <c r="Y42" s="47"/>
      <c r="Z42" s="48"/>
      <c r="AA42" s="47"/>
      <c r="AB42" s="48"/>
      <c r="AC42" s="47"/>
      <c r="AD42" s="48"/>
      <c r="AE42" s="47"/>
      <c r="AF42" s="48"/>
      <c r="AG42" s="47"/>
      <c r="AH42" s="48"/>
      <c r="AI42" s="47"/>
      <c r="AJ42" s="48"/>
      <c r="AK42" s="47"/>
      <c r="AL42" s="48"/>
      <c r="AM42" s="40">
        <f t="shared" si="1"/>
        <v>301</v>
      </c>
      <c r="AN42" s="38">
        <f>AM42-LARGE((J42,L42,N42,P42,R42,T42,V42,X42,Z42,AB42,AD42,AF42,AH42,AJ42,AL42),1)</f>
        <v>251</v>
      </c>
      <c r="AO42" s="38">
        <f>AM42-LARGE((J42,L42,N42,P42,R42,T42,V42,X42,Z42,AB42,AD42,AF42,AH42,AJ42,AL42),1)-LARGE((J42,L42,N42,P42,R42,T42,V42,X42,Z42,AB42,AD42,AF42,AH42,AJ42,AL42),2)</f>
        <v>203</v>
      </c>
      <c r="AP42" s="41">
        <f>AM42-LARGE((J42,L42,N42,P42,R42,T42,V42,X42,Z42,AB42,AD42,AF42,AH42,AJ42,AL42),1)-LARGE((J42,L42,N42,P42,R42,T42,V42,X42,Z42,AB42,AD42,AF42,AH42,AJ42,AL42),2)-LARGE((J42,L42,N42,P42,R42,T42,V42,X42,Z42,AB42,AD42,AF42,AH42,AJ42,AL42),3)</f>
        <v>160</v>
      </c>
    </row>
    <row r="43" spans="1:42" s="53" customFormat="1" ht="16.5">
      <c r="A43" s="30">
        <v>40</v>
      </c>
      <c r="B43" s="43" t="s">
        <v>173</v>
      </c>
      <c r="C43" s="49" t="s">
        <v>34</v>
      </c>
      <c r="D43" s="50">
        <v>383</v>
      </c>
      <c r="E43" s="46" t="s">
        <v>147</v>
      </c>
      <c r="F43" s="51" t="s">
        <v>174</v>
      </c>
      <c r="G43" s="51" t="s">
        <v>45</v>
      </c>
      <c r="H43" s="46" t="s">
        <v>22</v>
      </c>
      <c r="I43" s="35">
        <v>29</v>
      </c>
      <c r="J43" s="36">
        <v>29</v>
      </c>
      <c r="K43" s="47">
        <v>53</v>
      </c>
      <c r="L43" s="48">
        <v>53</v>
      </c>
      <c r="M43" s="35">
        <v>21</v>
      </c>
      <c r="N43" s="36">
        <v>21</v>
      </c>
      <c r="O43" s="35">
        <v>22</v>
      </c>
      <c r="P43" s="36">
        <v>22</v>
      </c>
      <c r="Q43" s="34" t="s">
        <v>50</v>
      </c>
      <c r="R43" s="36">
        <v>83</v>
      </c>
      <c r="S43" s="47">
        <v>41</v>
      </c>
      <c r="T43" s="48">
        <v>41</v>
      </c>
      <c r="U43" s="47">
        <v>46</v>
      </c>
      <c r="V43" s="48">
        <v>46</v>
      </c>
      <c r="W43" s="47" t="s">
        <v>50</v>
      </c>
      <c r="X43" s="48">
        <v>83</v>
      </c>
      <c r="Y43" s="47"/>
      <c r="Z43" s="48"/>
      <c r="AA43" s="47"/>
      <c r="AB43" s="48"/>
      <c r="AC43" s="47"/>
      <c r="AD43" s="48"/>
      <c r="AE43" s="47"/>
      <c r="AF43" s="48"/>
      <c r="AG43" s="47"/>
      <c r="AH43" s="48"/>
      <c r="AI43" s="47"/>
      <c r="AJ43" s="48"/>
      <c r="AK43" s="47"/>
      <c r="AL43" s="48"/>
      <c r="AM43" s="40">
        <f t="shared" si="1"/>
        <v>378</v>
      </c>
      <c r="AN43" s="38">
        <f>AM43-LARGE((J43,L43,N43,P43,R43,T43,V43,X43,Z43,AB43,AD43,AF43,AH43,AJ43,AL43),1)</f>
        <v>295</v>
      </c>
      <c r="AO43" s="38">
        <f>AM43-LARGE((J43,L43,N43,P43,R43,T43,V43,X43,Z43,AB43,AD43,AF43,AH43,AJ43,AL43),1)-LARGE((J43,L43,N43,P43,R43,T43,V43,X43,Z43,AB43,AD43,AF43,AH43,AJ43,AL43),2)</f>
        <v>212</v>
      </c>
      <c r="AP43" s="41">
        <f>AM43-LARGE((J43,L43,N43,P43,R43,T43,V43,X43,Z43,AB43,AD43,AF43,AH43,AJ43,AL43),1)-LARGE((J43,L43,N43,P43,R43,T43,V43,X43,Z43,AB43,AD43,AF43,AH43,AJ43,AL43),2)-LARGE((J43,L43,N43,P43,R43,T43,V43,X43,Z43,AB43,AD43,AF43,AH43,AJ43,AL43),3)</f>
        <v>159</v>
      </c>
    </row>
    <row r="44" spans="1:42" s="53" customFormat="1" ht="16.5">
      <c r="A44" s="30">
        <v>41</v>
      </c>
      <c r="B44" s="43" t="s">
        <v>194</v>
      </c>
      <c r="C44" s="49" t="s">
        <v>35</v>
      </c>
      <c r="D44" s="50">
        <v>38</v>
      </c>
      <c r="E44" s="46" t="s">
        <v>137</v>
      </c>
      <c r="F44" s="51" t="s">
        <v>39</v>
      </c>
      <c r="G44" s="51" t="s">
        <v>195</v>
      </c>
      <c r="H44" s="46" t="s">
        <v>65</v>
      </c>
      <c r="I44" s="35">
        <v>30</v>
      </c>
      <c r="J44" s="36">
        <v>30</v>
      </c>
      <c r="K44" s="47">
        <v>33</v>
      </c>
      <c r="L44" s="48">
        <v>33</v>
      </c>
      <c r="M44" s="34">
        <v>43</v>
      </c>
      <c r="N44" s="39">
        <v>43</v>
      </c>
      <c r="O44" s="35">
        <v>32</v>
      </c>
      <c r="P44" s="36">
        <v>32</v>
      </c>
      <c r="Q44" s="47">
        <v>42</v>
      </c>
      <c r="R44" s="48">
        <v>42</v>
      </c>
      <c r="S44" s="47" t="s">
        <v>50</v>
      </c>
      <c r="T44" s="48">
        <v>83</v>
      </c>
      <c r="U44" s="47">
        <v>37</v>
      </c>
      <c r="V44" s="48">
        <v>37</v>
      </c>
      <c r="W44" s="47">
        <v>46</v>
      </c>
      <c r="X44" s="48">
        <v>46</v>
      </c>
      <c r="Y44" s="47"/>
      <c r="Z44" s="48"/>
      <c r="AA44" s="47"/>
      <c r="AB44" s="48"/>
      <c r="AC44" s="47"/>
      <c r="AD44" s="48"/>
      <c r="AE44" s="47"/>
      <c r="AF44" s="48"/>
      <c r="AG44" s="47"/>
      <c r="AH44" s="48"/>
      <c r="AI44" s="47"/>
      <c r="AJ44" s="48"/>
      <c r="AK44" s="47"/>
      <c r="AL44" s="48"/>
      <c r="AM44" s="40">
        <f t="shared" si="1"/>
        <v>346</v>
      </c>
      <c r="AN44" s="38">
        <f>AM44-LARGE((J44,L44,N44,P44,R44,T44,V44,X44,Z44,AB44,AD44,AF44,AH44,AJ44,AL44),1)</f>
        <v>263</v>
      </c>
      <c r="AO44" s="38">
        <f>AM44-LARGE((J44,L44,N44,P44,R44,T44,V44,X44,Z44,AB44,AD44,AF44,AH44,AJ44,AL44),1)-LARGE((J44,L44,N44,P44,R44,T44,V44,X44,Z44,AB44,AD44,AF44,AH44,AJ44,AL44),2)</f>
        <v>217</v>
      </c>
      <c r="AP44" s="41">
        <f>AM44-LARGE((J44,L44,N44,P44,R44,T44,V44,X44,Z44,AB44,AD44,AF44,AH44,AJ44,AL44),1)-LARGE((J44,L44,N44,P44,R44,T44,V44,X44,Z44,AB44,AD44,AF44,AH44,AJ44,AL44),2)-LARGE((J44,L44,N44,P44,R44,T44,V44,X44,Z44,AB44,AD44,AF44,AH44,AJ44,AL44),3)</f>
        <v>174</v>
      </c>
    </row>
    <row r="45" spans="1:42" s="53" customFormat="1" ht="16.5">
      <c r="A45" s="30">
        <v>42</v>
      </c>
      <c r="B45" s="43" t="s">
        <v>169</v>
      </c>
      <c r="C45" s="49" t="s">
        <v>35</v>
      </c>
      <c r="D45" s="50">
        <v>11</v>
      </c>
      <c r="E45" s="46" t="s">
        <v>137</v>
      </c>
      <c r="F45" s="51" t="s">
        <v>39</v>
      </c>
      <c r="G45" s="51" t="s">
        <v>170</v>
      </c>
      <c r="H45" s="46" t="s">
        <v>48</v>
      </c>
      <c r="I45" s="35">
        <v>33</v>
      </c>
      <c r="J45" s="36">
        <v>33</v>
      </c>
      <c r="K45" s="47">
        <v>50</v>
      </c>
      <c r="L45" s="48">
        <v>50</v>
      </c>
      <c r="M45" s="34">
        <v>36</v>
      </c>
      <c r="N45" s="39">
        <v>36</v>
      </c>
      <c r="O45" s="35">
        <v>31</v>
      </c>
      <c r="P45" s="36">
        <v>31</v>
      </c>
      <c r="Q45" s="47">
        <v>44</v>
      </c>
      <c r="R45" s="48">
        <v>44</v>
      </c>
      <c r="S45" s="47">
        <v>40</v>
      </c>
      <c r="T45" s="48">
        <v>40</v>
      </c>
      <c r="U45" s="47">
        <v>59</v>
      </c>
      <c r="V45" s="48">
        <v>59</v>
      </c>
      <c r="W45" s="47">
        <v>42</v>
      </c>
      <c r="X45" s="48">
        <v>42</v>
      </c>
      <c r="Y45" s="47"/>
      <c r="Z45" s="48"/>
      <c r="AA45" s="47"/>
      <c r="AB45" s="48"/>
      <c r="AC45" s="47"/>
      <c r="AD45" s="48"/>
      <c r="AE45" s="47"/>
      <c r="AF45" s="48"/>
      <c r="AG45" s="47"/>
      <c r="AH45" s="48"/>
      <c r="AI45" s="47"/>
      <c r="AJ45" s="48"/>
      <c r="AK45" s="47"/>
      <c r="AL45" s="48"/>
      <c r="AM45" s="40">
        <f t="shared" si="1"/>
        <v>335</v>
      </c>
      <c r="AN45" s="38">
        <f>AM45-LARGE((J45,L45,N45,P45,R45,T45,V45,X45,Z45,AB45,AD45,AF45,AH45,AJ45,AL45),1)</f>
        <v>276</v>
      </c>
      <c r="AO45" s="38">
        <f>AM45-LARGE((J45,L45,N45,P45,R45,T45,V45,X45,Z45,AB45,AD45,AF45,AH45,AJ45,AL45),1)-LARGE((J45,L45,N45,P45,R45,T45,V45,X45,Z45,AB45,AD45,AF45,AH45,AJ45,AL45),2)</f>
        <v>226</v>
      </c>
      <c r="AP45" s="41">
        <f>AM45-LARGE((J45,L45,N45,P45,R45,T45,V45,X45,Z45,AB45,AD45,AF45,AH45,AJ45,AL45),1)-LARGE((J45,L45,N45,P45,R45,T45,V45,X45,Z45,AB45,AD45,AF45,AH45,AJ45,AL45),2)-LARGE((J45,L45,N45,P45,R45,T45,V45,X45,Z45,AB45,AD45,AF45,AH45,AJ45,AL45),3)</f>
        <v>182</v>
      </c>
    </row>
    <row r="46" spans="1:42" s="53" customFormat="1" ht="16.5">
      <c r="A46" s="30">
        <v>43</v>
      </c>
      <c r="B46" s="30" t="s">
        <v>111</v>
      </c>
      <c r="C46" s="31" t="s">
        <v>26</v>
      </c>
      <c r="D46" s="32">
        <v>196</v>
      </c>
      <c r="E46" s="33" t="s">
        <v>103</v>
      </c>
      <c r="F46" s="33" t="s">
        <v>39</v>
      </c>
      <c r="G46" s="33" t="s">
        <v>112</v>
      </c>
      <c r="H46" s="33" t="s">
        <v>101</v>
      </c>
      <c r="I46" s="35">
        <v>37</v>
      </c>
      <c r="J46" s="36">
        <v>37</v>
      </c>
      <c r="K46" s="37">
        <v>56</v>
      </c>
      <c r="L46" s="38">
        <v>56</v>
      </c>
      <c r="M46" s="34">
        <v>41</v>
      </c>
      <c r="N46" s="39">
        <v>41</v>
      </c>
      <c r="O46" s="35">
        <v>39</v>
      </c>
      <c r="P46" s="36">
        <v>39</v>
      </c>
      <c r="Q46" s="47">
        <v>39</v>
      </c>
      <c r="R46" s="48">
        <v>39</v>
      </c>
      <c r="S46" s="37">
        <v>43</v>
      </c>
      <c r="T46" s="38">
        <v>43</v>
      </c>
      <c r="U46" s="37">
        <v>33</v>
      </c>
      <c r="V46" s="38">
        <v>33</v>
      </c>
      <c r="W46" s="37">
        <v>38</v>
      </c>
      <c r="X46" s="38">
        <v>38</v>
      </c>
      <c r="Y46" s="37"/>
      <c r="Z46" s="38"/>
      <c r="AA46" s="37"/>
      <c r="AB46" s="38"/>
      <c r="AC46" s="37"/>
      <c r="AD46" s="38"/>
      <c r="AE46" s="37"/>
      <c r="AF46" s="38"/>
      <c r="AG46" s="37"/>
      <c r="AH46" s="38"/>
      <c r="AI46" s="37"/>
      <c r="AJ46" s="38"/>
      <c r="AK46" s="38"/>
      <c r="AL46" s="38"/>
      <c r="AM46" s="40">
        <f t="shared" si="1"/>
        <v>326</v>
      </c>
      <c r="AN46" s="38">
        <f>AM46-LARGE((J46,L46,N46,P46,R46,T46,V46,X46,Z46,AB46,AD46,AF46,AH46,AJ46,AL46),1)</f>
        <v>270</v>
      </c>
      <c r="AO46" s="38">
        <f>AM46-LARGE((J46,L46,N46,P46,R46,T46,V46,X46,Z46,AB46,AD46,AF46,AH46,AJ46,AL46),1)-LARGE((J46,L46,N46,P46,R46,T46,V46,X46,Z46,AB46,AD46,AF46,AH46,AJ46,AL46),2)</f>
        <v>227</v>
      </c>
      <c r="AP46" s="41">
        <f>AM46-LARGE((J46,L46,N46,P46,R46,T46,V46,X46,Z46,AB46,AD46,AF46,AH46,AJ46,AL46),1)-LARGE((J46,L46,N46,P46,R46,T46,V46,X46,Z46,AB46,AD46,AF46,AH46,AJ46,AL46),2)-LARGE((J46,L46,N46,P46,R46,T46,V46,X46,Z46,AB46,AD46,AF46,AH46,AJ46,AL46),3)</f>
        <v>186</v>
      </c>
    </row>
    <row r="47" spans="1:42" s="53" customFormat="1" ht="16.5">
      <c r="A47" s="30">
        <v>44</v>
      </c>
      <c r="B47" s="30" t="s">
        <v>76</v>
      </c>
      <c r="C47" s="31" t="s">
        <v>26</v>
      </c>
      <c r="D47" s="32">
        <v>5</v>
      </c>
      <c r="E47" s="46" t="s">
        <v>75</v>
      </c>
      <c r="F47" s="33" t="s">
        <v>39</v>
      </c>
      <c r="G47" s="33"/>
      <c r="H47" s="33" t="s">
        <v>77</v>
      </c>
      <c r="I47" s="35">
        <v>40</v>
      </c>
      <c r="J47" s="36">
        <v>40</v>
      </c>
      <c r="K47" s="37">
        <v>40</v>
      </c>
      <c r="L47" s="38">
        <v>40</v>
      </c>
      <c r="M47" s="34">
        <v>37</v>
      </c>
      <c r="N47" s="39">
        <v>37</v>
      </c>
      <c r="O47" s="34">
        <v>46</v>
      </c>
      <c r="P47" s="39">
        <v>46</v>
      </c>
      <c r="Q47" s="47">
        <v>37</v>
      </c>
      <c r="R47" s="48">
        <v>37</v>
      </c>
      <c r="S47" s="37">
        <v>52</v>
      </c>
      <c r="T47" s="38">
        <v>52</v>
      </c>
      <c r="U47" s="37">
        <v>41</v>
      </c>
      <c r="V47" s="38">
        <v>41</v>
      </c>
      <c r="W47" s="37">
        <v>37</v>
      </c>
      <c r="X47" s="38">
        <v>37</v>
      </c>
      <c r="Y47" s="37"/>
      <c r="Z47" s="38"/>
      <c r="AA47" s="37"/>
      <c r="AB47" s="38"/>
      <c r="AC47" s="37"/>
      <c r="AD47" s="38"/>
      <c r="AE47" s="37"/>
      <c r="AF47" s="38"/>
      <c r="AG47" s="37"/>
      <c r="AH47" s="38"/>
      <c r="AI47" s="37"/>
      <c r="AJ47" s="38"/>
      <c r="AK47" s="38"/>
      <c r="AL47" s="38"/>
      <c r="AM47" s="40">
        <f t="shared" si="1"/>
        <v>330</v>
      </c>
      <c r="AN47" s="38">
        <f>AM47-LARGE((J47,L47,N47,P47,R47,T47,V47,X47,Z47,AB47,AD47,AF47,AH47,AJ47,AL47),1)</f>
        <v>278</v>
      </c>
      <c r="AO47" s="38">
        <f>AM47-LARGE((J47,L47,N47,P47,R47,T47,V47,X47,Z47,AB47,AD47,AF47,AH47,AJ47,AL47),1)-LARGE((J47,L47,N47,P47,R47,T47,V47,X47,Z47,AB47,AD47,AF47,AH47,AJ47,AL47),2)</f>
        <v>232</v>
      </c>
      <c r="AP47" s="41">
        <f>AM47-LARGE((J47,L47,N47,P47,R47,T47,V47,X47,Z47,AB47,AD47,AF47,AH47,AJ47,AL47),1)-LARGE((J47,L47,N47,P47,R47,T47,V47,X47,Z47,AB47,AD47,AF47,AH47,AJ47,AL47),2)-LARGE((J47,L47,N47,P47,R47,T47,V47,X47,Z47,AB47,AD47,AF47,AH47,AJ47,AL47),3)</f>
        <v>191</v>
      </c>
    </row>
    <row r="48" spans="1:42" s="53" customFormat="1" ht="16.5">
      <c r="A48" s="30">
        <v>45</v>
      </c>
      <c r="B48" s="30" t="s">
        <v>97</v>
      </c>
      <c r="C48" s="31" t="s">
        <v>26</v>
      </c>
      <c r="D48" s="32">
        <v>91</v>
      </c>
      <c r="E48" s="46" t="s">
        <v>98</v>
      </c>
      <c r="F48" s="33" t="s">
        <v>40</v>
      </c>
      <c r="G48" s="33" t="s">
        <v>70</v>
      </c>
      <c r="H48" s="33" t="s">
        <v>48</v>
      </c>
      <c r="I48" s="34" t="s">
        <v>50</v>
      </c>
      <c r="J48" s="36">
        <v>83</v>
      </c>
      <c r="K48" s="37">
        <v>38</v>
      </c>
      <c r="L48" s="38">
        <v>38</v>
      </c>
      <c r="M48" s="34">
        <v>33</v>
      </c>
      <c r="N48" s="39">
        <v>33</v>
      </c>
      <c r="O48" s="35">
        <v>45</v>
      </c>
      <c r="P48" s="36">
        <v>45</v>
      </c>
      <c r="Q48" s="47">
        <v>22</v>
      </c>
      <c r="R48" s="48">
        <v>22</v>
      </c>
      <c r="S48" s="37">
        <v>44</v>
      </c>
      <c r="T48" s="38">
        <v>44</v>
      </c>
      <c r="U48" s="37">
        <v>50</v>
      </c>
      <c r="V48" s="38">
        <v>50</v>
      </c>
      <c r="W48" s="37">
        <v>52</v>
      </c>
      <c r="X48" s="38">
        <v>52</v>
      </c>
      <c r="Y48" s="37"/>
      <c r="Z48" s="38"/>
      <c r="AA48" s="37"/>
      <c r="AB48" s="38"/>
      <c r="AC48" s="37"/>
      <c r="AD48" s="38"/>
      <c r="AE48" s="37"/>
      <c r="AF48" s="38"/>
      <c r="AG48" s="37"/>
      <c r="AH48" s="38"/>
      <c r="AI48" s="37"/>
      <c r="AJ48" s="38"/>
      <c r="AK48" s="38"/>
      <c r="AL48" s="38"/>
      <c r="AM48" s="40">
        <f t="shared" si="1"/>
        <v>367</v>
      </c>
      <c r="AN48" s="38">
        <f>AM48-LARGE((J48,L48,N48,P48,R48,T48,V48,X48,Z48,AB48,AD48,AF48,AH48,AJ48,AL48),1)</f>
        <v>284</v>
      </c>
      <c r="AO48" s="38">
        <f>AM48-LARGE((J48,L48,N48,P48,R48,T48,V48,X48,Z48,AB48,AD48,AF48,AH48,AJ48,AL48),1)-LARGE((J48,L48,N48,P48,R48,T48,V48,X48,Z48,AB48,AD48,AF48,AH48,AJ48,AL48),2)</f>
        <v>232</v>
      </c>
      <c r="AP48" s="41">
        <f>AM48-LARGE((J48,L48,N48,P48,R48,T48,V48,X48,Z48,AB48,AD48,AF48,AH48,AJ48,AL48),1)-LARGE((J48,L48,N48,P48,R48,T48,V48,X48,Z48,AB48,AD48,AF48,AH48,AJ48,AL48),2)-LARGE((J48,L48,N48,P48,R48,T48,V48,X48,Z48,AB48,AD48,AF48,AH48,AJ48,AL48),3)</f>
        <v>182</v>
      </c>
    </row>
    <row r="49" spans="1:42" s="53" customFormat="1" ht="16.5">
      <c r="A49" s="30">
        <v>46</v>
      </c>
      <c r="B49" s="30" t="s">
        <v>68</v>
      </c>
      <c r="C49" s="31" t="s">
        <v>26</v>
      </c>
      <c r="D49" s="32">
        <v>68</v>
      </c>
      <c r="E49" s="46" t="s">
        <v>69</v>
      </c>
      <c r="F49" s="33" t="s">
        <v>40</v>
      </c>
      <c r="G49" s="33" t="s">
        <v>70</v>
      </c>
      <c r="H49" s="33" t="s">
        <v>22</v>
      </c>
      <c r="I49" s="35">
        <v>11</v>
      </c>
      <c r="J49" s="36">
        <v>11</v>
      </c>
      <c r="K49" s="37">
        <v>12</v>
      </c>
      <c r="L49" s="38">
        <v>12</v>
      </c>
      <c r="M49" s="34">
        <v>15</v>
      </c>
      <c r="N49" s="39">
        <v>15</v>
      </c>
      <c r="O49" s="35">
        <v>35</v>
      </c>
      <c r="P49" s="36">
        <v>35</v>
      </c>
      <c r="Q49" s="34" t="s">
        <v>50</v>
      </c>
      <c r="R49" s="36">
        <v>83</v>
      </c>
      <c r="S49" s="47" t="s">
        <v>50</v>
      </c>
      <c r="T49" s="48">
        <v>83</v>
      </c>
      <c r="U49" s="37" t="s">
        <v>50</v>
      </c>
      <c r="V49" s="38">
        <v>83</v>
      </c>
      <c r="W49" s="47" t="s">
        <v>50</v>
      </c>
      <c r="X49" s="48">
        <v>83</v>
      </c>
      <c r="Y49" s="37"/>
      <c r="Z49" s="38"/>
      <c r="AA49" s="37"/>
      <c r="AB49" s="38"/>
      <c r="AC49" s="37"/>
      <c r="AD49" s="38"/>
      <c r="AE49" s="37"/>
      <c r="AF49" s="38"/>
      <c r="AG49" s="37"/>
      <c r="AH49" s="38"/>
      <c r="AI49" s="37"/>
      <c r="AJ49" s="38"/>
      <c r="AK49" s="38"/>
      <c r="AL49" s="38"/>
      <c r="AM49" s="40">
        <f t="shared" si="1"/>
        <v>405</v>
      </c>
      <c r="AN49" s="38">
        <f>AM49-LARGE((J49,L49,N49,P49,R49,T49,V49,X49,Z49,AB49,AD49,AF49,AH49,AJ49,AL49),1)</f>
        <v>322</v>
      </c>
      <c r="AO49" s="38">
        <f>AM49-LARGE((J49,L49,N49,P49,R49,T49,V49,X49,Z49,AB49,AD49,AF49,AH49,AJ49,AL49),1)-LARGE((J49,L49,N49,P49,R49,T49,V49,X49,Z49,AB49,AD49,AF49,AH49,AJ49,AL49),2)</f>
        <v>239</v>
      </c>
      <c r="AP49" s="41">
        <f>AM49-LARGE((J49,L49,N49,P49,R49,T49,V49,X49,Z49,AB49,AD49,AF49,AH49,AJ49,AL49),1)-LARGE((J49,L49,N49,P49,R49,T49,V49,X49,Z49,AB49,AD49,AF49,AH49,AJ49,AL49),2)-LARGE((J49,L49,N49,P49,R49,T49,V49,X49,Z49,AB49,AD49,AF49,AH49,AJ49,AL49),3)</f>
        <v>156</v>
      </c>
    </row>
    <row r="50" spans="1:42" s="53" customFormat="1" ht="16.5">
      <c r="A50" s="30">
        <v>47</v>
      </c>
      <c r="B50" s="30" t="s">
        <v>201</v>
      </c>
      <c r="C50" s="54" t="s">
        <v>200</v>
      </c>
      <c r="D50" s="55">
        <v>11</v>
      </c>
      <c r="E50" s="46" t="s">
        <v>142</v>
      </c>
      <c r="F50" s="46"/>
      <c r="G50" s="46"/>
      <c r="H50" s="46"/>
      <c r="I50" s="34" t="s">
        <v>55</v>
      </c>
      <c r="J50" s="36">
        <v>83</v>
      </c>
      <c r="K50" s="34" t="s">
        <v>55</v>
      </c>
      <c r="L50" s="36">
        <v>83</v>
      </c>
      <c r="M50" s="34">
        <v>45</v>
      </c>
      <c r="N50" s="39">
        <v>45</v>
      </c>
      <c r="O50" s="34">
        <v>33</v>
      </c>
      <c r="P50" s="36">
        <v>33</v>
      </c>
      <c r="Q50" s="47">
        <v>38</v>
      </c>
      <c r="R50" s="48">
        <v>38</v>
      </c>
      <c r="S50" s="37">
        <v>50</v>
      </c>
      <c r="T50" s="38">
        <v>50</v>
      </c>
      <c r="U50" s="37">
        <v>31</v>
      </c>
      <c r="V50" s="38">
        <v>31</v>
      </c>
      <c r="W50" s="37">
        <v>44</v>
      </c>
      <c r="X50" s="38">
        <v>44</v>
      </c>
      <c r="Y50" s="37"/>
      <c r="Z50" s="38"/>
      <c r="AA50" s="37"/>
      <c r="AB50" s="38"/>
      <c r="AC50" s="37"/>
      <c r="AD50" s="38"/>
      <c r="AE50" s="37"/>
      <c r="AF50" s="38"/>
      <c r="AG50" s="37"/>
      <c r="AH50" s="38"/>
      <c r="AI50" s="37"/>
      <c r="AJ50" s="38"/>
      <c r="AK50" s="38"/>
      <c r="AL50" s="38"/>
      <c r="AM50" s="40">
        <f t="shared" si="1"/>
        <v>407</v>
      </c>
      <c r="AN50" s="38">
        <f>AM50-LARGE((J50,L50,N50,P50,R50,T50,V50,X50,Z50,AB50,AD50,AF50,AH50,AJ50,AL50),1)</f>
        <v>324</v>
      </c>
      <c r="AO50" s="38">
        <f>AM50-LARGE((J50,L50,N50,P50,R50,T50,V50,X50,Z50,AB50,AD50,AF50,AH50,AJ50,AL50),1)-LARGE((J50,L50,N50,P50,R50,T50,V50,X50,Z50,AB50,AD50,AF50,AH50,AJ50,AL50),2)</f>
        <v>241</v>
      </c>
      <c r="AP50" s="41">
        <f>AM50-LARGE((J50,L50,N50,P50,R50,T50,V50,X50,Z50,AB50,AD50,AF50,AH50,AJ50,AL50),1)-LARGE((J50,L50,N50,P50,R50,T50,V50,X50,Z50,AB50,AD50,AF50,AH50,AJ50,AL50),2)-LARGE((J50,L50,N50,P50,R50,T50,V50,X50,Z50,AB50,AD50,AF50,AH50,AJ50,AL50),3)</f>
        <v>191</v>
      </c>
    </row>
    <row r="51" spans="1:42" s="53" customFormat="1" ht="16.5">
      <c r="A51" s="30">
        <v>48</v>
      </c>
      <c r="B51" s="43" t="s">
        <v>181</v>
      </c>
      <c r="C51" s="49" t="s">
        <v>29</v>
      </c>
      <c r="D51" s="50">
        <v>112</v>
      </c>
      <c r="E51" s="46" t="s">
        <v>135</v>
      </c>
      <c r="F51" s="51" t="s">
        <v>39</v>
      </c>
      <c r="G51" s="51" t="s">
        <v>47</v>
      </c>
      <c r="H51" s="46" t="s">
        <v>22</v>
      </c>
      <c r="I51" s="35">
        <v>41</v>
      </c>
      <c r="J51" s="36">
        <v>41</v>
      </c>
      <c r="K51" s="47">
        <v>37</v>
      </c>
      <c r="L51" s="48">
        <v>37</v>
      </c>
      <c r="M51" s="34">
        <v>54</v>
      </c>
      <c r="N51" s="39">
        <v>54</v>
      </c>
      <c r="O51" s="35">
        <v>37</v>
      </c>
      <c r="P51" s="36">
        <v>37</v>
      </c>
      <c r="Q51" s="47">
        <v>47</v>
      </c>
      <c r="R51" s="48">
        <v>47</v>
      </c>
      <c r="S51" s="47">
        <v>51</v>
      </c>
      <c r="T51" s="48">
        <v>51</v>
      </c>
      <c r="U51" s="47">
        <v>51</v>
      </c>
      <c r="V51" s="48">
        <v>51</v>
      </c>
      <c r="W51" s="47">
        <v>43</v>
      </c>
      <c r="X51" s="48">
        <v>43</v>
      </c>
      <c r="Y51" s="47"/>
      <c r="Z51" s="48"/>
      <c r="AA51" s="47"/>
      <c r="AB51" s="48"/>
      <c r="AC51" s="47"/>
      <c r="AD51" s="48"/>
      <c r="AE51" s="47"/>
      <c r="AF51" s="48"/>
      <c r="AG51" s="47"/>
      <c r="AH51" s="48"/>
      <c r="AI51" s="47"/>
      <c r="AJ51" s="48"/>
      <c r="AK51" s="47"/>
      <c r="AL51" s="48"/>
      <c r="AM51" s="40">
        <f t="shared" si="1"/>
        <v>361</v>
      </c>
      <c r="AN51" s="38">
        <f>AM51-LARGE((J51,L51,N51,P51,R51,T51,V51,X51,Z51,AB51,AD51,AF51,AH51,AJ51,AL51),1)</f>
        <v>307</v>
      </c>
      <c r="AO51" s="38">
        <f>AM51-LARGE((J51,L51,N51,P51,R51,T51,V51,X51,Z51,AB51,AD51,AF51,AH51,AJ51,AL51),1)-LARGE((J51,L51,N51,P51,R51,T51,V51,X51,Z51,AB51,AD51,AF51,AH51,AJ51,AL51),2)</f>
        <v>256</v>
      </c>
      <c r="AP51" s="41">
        <f>AM51-LARGE((J51,L51,N51,P51,R51,T51,V51,X51,Z51,AB51,AD51,AF51,AH51,AJ51,AL51),1)-LARGE((J51,L51,N51,P51,R51,T51,V51,X51,Z51,AB51,AD51,AF51,AH51,AJ51,AL51),2)-LARGE((J51,L51,N51,P51,R51,T51,V51,X51,Z51,AB51,AD51,AF51,AH51,AJ51,AL51),3)</f>
        <v>205</v>
      </c>
    </row>
    <row r="52" spans="1:42" s="53" customFormat="1" ht="16.5">
      <c r="A52" s="30">
        <v>49</v>
      </c>
      <c r="B52" s="43" t="s">
        <v>133</v>
      </c>
      <c r="C52" s="49" t="s">
        <v>25</v>
      </c>
      <c r="D52" s="50">
        <v>2</v>
      </c>
      <c r="E52" s="46" t="s">
        <v>134</v>
      </c>
      <c r="F52" s="51" t="s">
        <v>40</v>
      </c>
      <c r="G52" s="51" t="s">
        <v>42</v>
      </c>
      <c r="H52" s="46" t="s">
        <v>65</v>
      </c>
      <c r="I52" s="35">
        <v>45</v>
      </c>
      <c r="J52" s="36">
        <v>45</v>
      </c>
      <c r="K52" s="47">
        <v>49</v>
      </c>
      <c r="L52" s="48">
        <v>49</v>
      </c>
      <c r="M52" s="34">
        <v>48</v>
      </c>
      <c r="N52" s="39">
        <v>48</v>
      </c>
      <c r="O52" s="35">
        <v>51</v>
      </c>
      <c r="P52" s="36">
        <v>51</v>
      </c>
      <c r="Q52" s="47">
        <v>40</v>
      </c>
      <c r="R52" s="48">
        <v>40</v>
      </c>
      <c r="S52" s="47">
        <v>46</v>
      </c>
      <c r="T52" s="48">
        <v>46</v>
      </c>
      <c r="U52" s="47">
        <v>28</v>
      </c>
      <c r="V52" s="48">
        <v>28</v>
      </c>
      <c r="W52" s="47" t="s">
        <v>50</v>
      </c>
      <c r="X52" s="48">
        <v>83</v>
      </c>
      <c r="Y52" s="47"/>
      <c r="Z52" s="48"/>
      <c r="AA52" s="47"/>
      <c r="AB52" s="48"/>
      <c r="AC52" s="47"/>
      <c r="AD52" s="48"/>
      <c r="AE52" s="47"/>
      <c r="AF52" s="48"/>
      <c r="AG52" s="47"/>
      <c r="AH52" s="48"/>
      <c r="AI52" s="47"/>
      <c r="AJ52" s="48"/>
      <c r="AK52" s="47"/>
      <c r="AL52" s="48"/>
      <c r="AM52" s="40">
        <f t="shared" si="1"/>
        <v>390</v>
      </c>
      <c r="AN52" s="38">
        <f>AM52-LARGE((J52,L52,N52,P52,R52,T52,V52,X52,Z52,AB52,AD52,AF52,AH52,AJ52,AL52),1)</f>
        <v>307</v>
      </c>
      <c r="AO52" s="38">
        <f>AM52-LARGE((J52,L52,N52,P52,R52,T52,V52,X52,Z52,AB52,AD52,AF52,AH52,AJ52,AL52),1)-LARGE((J52,L52,N52,P52,R52,T52,V52,X52,Z52,AB52,AD52,AF52,AH52,AJ52,AL52),2)</f>
        <v>256</v>
      </c>
      <c r="AP52" s="41">
        <f>AM52-LARGE((J52,L52,N52,P52,R52,T52,V52,X52,Z52,AB52,AD52,AF52,AH52,AJ52,AL52),1)-LARGE((J52,L52,N52,P52,R52,T52,V52,X52,Z52,AB52,AD52,AF52,AH52,AJ52,AL52),2)-LARGE((J52,L52,N52,P52,R52,T52,V52,X52,Z52,AB52,AD52,AF52,AH52,AJ52,AL52),3)</f>
        <v>207</v>
      </c>
    </row>
    <row r="53" spans="1:42" s="53" customFormat="1" ht="16.5">
      <c r="A53" s="30">
        <v>50</v>
      </c>
      <c r="B53" s="78" t="s">
        <v>73</v>
      </c>
      <c r="C53" s="31" t="s">
        <v>26</v>
      </c>
      <c r="D53" s="32">
        <v>76</v>
      </c>
      <c r="E53" s="33" t="s">
        <v>23</v>
      </c>
      <c r="F53" s="33" t="s">
        <v>39</v>
      </c>
      <c r="G53" s="33" t="s">
        <v>47</v>
      </c>
      <c r="H53" s="33" t="s">
        <v>48</v>
      </c>
      <c r="I53" s="34" t="s">
        <v>50</v>
      </c>
      <c r="J53" s="36">
        <v>83</v>
      </c>
      <c r="K53" s="34" t="s">
        <v>50</v>
      </c>
      <c r="L53" s="36">
        <v>83</v>
      </c>
      <c r="M53" s="34">
        <v>40</v>
      </c>
      <c r="N53" s="39">
        <v>40</v>
      </c>
      <c r="O53" s="35">
        <v>48</v>
      </c>
      <c r="P53" s="36">
        <v>48</v>
      </c>
      <c r="Q53" s="35">
        <v>30</v>
      </c>
      <c r="R53" s="36">
        <v>30</v>
      </c>
      <c r="S53" s="34">
        <v>38</v>
      </c>
      <c r="T53" s="39">
        <v>38</v>
      </c>
      <c r="U53" s="34">
        <v>52</v>
      </c>
      <c r="V53" s="39">
        <v>52</v>
      </c>
      <c r="W53" s="34">
        <v>48</v>
      </c>
      <c r="X53" s="39">
        <v>48</v>
      </c>
      <c r="Y53" s="34"/>
      <c r="Z53" s="39"/>
      <c r="AA53" s="34"/>
      <c r="AB53" s="39"/>
      <c r="AC53" s="34"/>
      <c r="AD53" s="39"/>
      <c r="AE53" s="34"/>
      <c r="AF53" s="39"/>
      <c r="AG53" s="34"/>
      <c r="AH53" s="39"/>
      <c r="AI53" s="34"/>
      <c r="AJ53" s="39"/>
      <c r="AK53" s="39"/>
      <c r="AL53" s="39"/>
      <c r="AM53" s="80">
        <f t="shared" si="1"/>
        <v>422</v>
      </c>
      <c r="AN53" s="39">
        <f>AM53-LARGE((J53,L53,N53,P53,R53,T53,V53,X53,Z53,AB53,AD53,AF53,AH53,AJ53,AL53),1)</f>
        <v>339</v>
      </c>
      <c r="AO53" s="38">
        <f>AM53-LARGE((J53,L53,N53,P53,R53,T53,V53,X53,Z53,AB53,AD53,AF53,AH53,AJ53,AL53),1)-LARGE((J53,L53,N53,P53,R53,T53,V53,X53,Z53,AB53,AD53,AF53,AH53,AJ53,AL53),2)</f>
        <v>256</v>
      </c>
      <c r="AP53" s="41">
        <f>AM53-LARGE((J53,L53,N53,P53,R53,T53,V53,X53,Z53,AB53,AD53,AF53,AH53,AJ53,AL53),1)-LARGE((J53,L53,N53,P53,R53,T53,V53,X53,Z53,AB53,AD53,AF53,AH53,AJ53,AL53),2)-LARGE((J53,L53,N53,P53,R53,T53,V53,X53,Z53,AB53,AD53,AF53,AH53,AJ53,AL53),3)</f>
        <v>204</v>
      </c>
    </row>
    <row r="54" spans="1:42" s="53" customFormat="1" ht="16.5">
      <c r="A54" s="30">
        <v>51</v>
      </c>
      <c r="B54" s="78" t="s">
        <v>123</v>
      </c>
      <c r="C54" s="31" t="s">
        <v>26</v>
      </c>
      <c r="D54" s="32">
        <v>100</v>
      </c>
      <c r="E54" s="33" t="s">
        <v>124</v>
      </c>
      <c r="F54" s="33" t="s">
        <v>39</v>
      </c>
      <c r="G54" s="33" t="s">
        <v>125</v>
      </c>
      <c r="H54" s="33" t="s">
        <v>48</v>
      </c>
      <c r="I54" s="35">
        <v>51</v>
      </c>
      <c r="J54" s="36">
        <v>51</v>
      </c>
      <c r="K54" s="34">
        <v>52</v>
      </c>
      <c r="L54" s="39">
        <v>52</v>
      </c>
      <c r="M54" s="34">
        <v>53</v>
      </c>
      <c r="N54" s="39">
        <v>53</v>
      </c>
      <c r="O54" s="35">
        <v>56</v>
      </c>
      <c r="P54" s="36">
        <v>56</v>
      </c>
      <c r="Q54" s="35">
        <v>31</v>
      </c>
      <c r="R54" s="36">
        <v>31</v>
      </c>
      <c r="S54" s="34">
        <v>49</v>
      </c>
      <c r="T54" s="39">
        <v>49</v>
      </c>
      <c r="U54" s="34">
        <v>35</v>
      </c>
      <c r="V54" s="39">
        <v>35</v>
      </c>
      <c r="W54" s="34">
        <v>40</v>
      </c>
      <c r="X54" s="39">
        <v>40</v>
      </c>
      <c r="Y54" s="34"/>
      <c r="Z54" s="39"/>
      <c r="AA54" s="34"/>
      <c r="AB54" s="39"/>
      <c r="AC54" s="34"/>
      <c r="AD54" s="39"/>
      <c r="AE54" s="34"/>
      <c r="AF54" s="39"/>
      <c r="AG54" s="34"/>
      <c r="AH54" s="39"/>
      <c r="AI54" s="34"/>
      <c r="AJ54" s="39"/>
      <c r="AK54" s="39"/>
      <c r="AL54" s="39"/>
      <c r="AM54" s="80">
        <f t="shared" si="1"/>
        <v>367</v>
      </c>
      <c r="AN54" s="39">
        <f>AM54-LARGE((J54,L54,N54,P54,R54,T54,V54,X54,Z54,AB54,AD54,AF54,AH54,AJ54,AL54),1)</f>
        <v>311</v>
      </c>
      <c r="AO54" s="38">
        <f>AM54-LARGE((J54,L54,N54,P54,R54,T54,V54,X54,Z54,AB54,AD54,AF54,AH54,AJ54,AL54),1)-LARGE((J54,L54,N54,P54,R54,T54,V54,X54,Z54,AB54,AD54,AF54,AH54,AJ54,AL54),2)</f>
        <v>258</v>
      </c>
      <c r="AP54" s="41">
        <f>AM54-LARGE((J54,L54,N54,P54,R54,T54,V54,X54,Z54,AB54,AD54,AF54,AH54,AJ54,AL54),1)-LARGE((J54,L54,N54,P54,R54,T54,V54,X54,Z54,AB54,AD54,AF54,AH54,AJ54,AL54),2)-LARGE((J54,L54,N54,P54,R54,T54,V54,X54,Z54,AB54,AD54,AF54,AH54,AJ54,AL54),3)</f>
        <v>206</v>
      </c>
    </row>
    <row r="55" spans="1:42" s="53" customFormat="1" ht="16.5">
      <c r="A55" s="30">
        <v>52</v>
      </c>
      <c r="B55" s="30" t="s">
        <v>83</v>
      </c>
      <c r="C55" s="31" t="s">
        <v>26</v>
      </c>
      <c r="D55" s="32">
        <v>15</v>
      </c>
      <c r="E55" s="46" t="s">
        <v>69</v>
      </c>
      <c r="F55" s="33" t="s">
        <v>39</v>
      </c>
      <c r="G55" s="33" t="s">
        <v>70</v>
      </c>
      <c r="H55" s="33" t="s">
        <v>72</v>
      </c>
      <c r="I55" s="35">
        <v>50</v>
      </c>
      <c r="J55" s="36">
        <v>50</v>
      </c>
      <c r="K55" s="37">
        <v>51</v>
      </c>
      <c r="L55" s="38">
        <v>51</v>
      </c>
      <c r="M55" s="34">
        <v>46</v>
      </c>
      <c r="N55" s="39">
        <v>46</v>
      </c>
      <c r="O55" s="34">
        <v>55</v>
      </c>
      <c r="P55" s="39">
        <v>55</v>
      </c>
      <c r="Q55" s="47">
        <v>49</v>
      </c>
      <c r="R55" s="48">
        <v>49</v>
      </c>
      <c r="S55" s="37">
        <v>48</v>
      </c>
      <c r="T55" s="38">
        <v>48</v>
      </c>
      <c r="U55" s="37">
        <v>40</v>
      </c>
      <c r="V55" s="38">
        <v>40</v>
      </c>
      <c r="W55" s="37">
        <v>29</v>
      </c>
      <c r="X55" s="38">
        <v>29</v>
      </c>
      <c r="Y55" s="37"/>
      <c r="Z55" s="38"/>
      <c r="AA55" s="37"/>
      <c r="AB55" s="38"/>
      <c r="AC55" s="37"/>
      <c r="AD55" s="38"/>
      <c r="AE55" s="37"/>
      <c r="AF55" s="38"/>
      <c r="AG55" s="37"/>
      <c r="AH55" s="38"/>
      <c r="AI55" s="37"/>
      <c r="AJ55" s="38"/>
      <c r="AK55" s="38"/>
      <c r="AL55" s="38"/>
      <c r="AM55" s="40">
        <f t="shared" si="1"/>
        <v>368</v>
      </c>
      <c r="AN55" s="38">
        <f>AM55-LARGE((J55,L55,N55,P55,R55,T55,V55,X55,Z55,AB55,AD55,AF55,AH55,AJ55,AL55),1)</f>
        <v>313</v>
      </c>
      <c r="AO55" s="38">
        <f>AM55-LARGE((J55,L55,N55,P55,R55,T55,V55,X55,Z55,AB55,AD55,AF55,AH55,AJ55,AL55),1)-LARGE((J55,L55,N55,P55,R55,T55,V55,X55,Z55,AB55,AD55,AF55,AH55,AJ55,AL55),2)</f>
        <v>262</v>
      </c>
      <c r="AP55" s="41">
        <f>AM55-LARGE((J55,L55,N55,P55,R55,T55,V55,X55,Z55,AB55,AD55,AF55,AH55,AJ55,AL55),1)-LARGE((J55,L55,N55,P55,R55,T55,V55,X55,Z55,AB55,AD55,AF55,AH55,AJ55,AL55),2)-LARGE((J55,L55,N55,P55,R55,T55,V55,X55,Z55,AB55,AD55,AF55,AH55,AJ55,AL55),3)</f>
        <v>212</v>
      </c>
    </row>
    <row r="56" spans="1:42" s="53" customFormat="1" ht="15" customHeight="1">
      <c r="A56" s="30">
        <v>53</v>
      </c>
      <c r="B56" s="43" t="s">
        <v>143</v>
      </c>
      <c r="C56" s="49" t="s">
        <v>35</v>
      </c>
      <c r="D56" s="50">
        <v>12</v>
      </c>
      <c r="E56" s="46" t="s">
        <v>137</v>
      </c>
      <c r="F56" s="51" t="s">
        <v>40</v>
      </c>
      <c r="G56" s="51" t="s">
        <v>47</v>
      </c>
      <c r="H56" s="46" t="s">
        <v>48</v>
      </c>
      <c r="I56" s="35">
        <v>43</v>
      </c>
      <c r="J56" s="36">
        <v>43</v>
      </c>
      <c r="K56" s="47">
        <v>41</v>
      </c>
      <c r="L56" s="48">
        <v>41</v>
      </c>
      <c r="M56" s="34">
        <v>49</v>
      </c>
      <c r="N56" s="39">
        <v>49</v>
      </c>
      <c r="O56" s="35">
        <v>38</v>
      </c>
      <c r="P56" s="36">
        <v>38</v>
      </c>
      <c r="Q56" s="47">
        <v>48</v>
      </c>
      <c r="R56" s="48">
        <v>48</v>
      </c>
      <c r="S56" s="47">
        <v>45</v>
      </c>
      <c r="T56" s="48">
        <v>45</v>
      </c>
      <c r="U56" s="47">
        <v>55</v>
      </c>
      <c r="V56" s="48">
        <v>55</v>
      </c>
      <c r="W56" s="47" t="s">
        <v>50</v>
      </c>
      <c r="X56" s="48">
        <v>83</v>
      </c>
      <c r="Y56" s="47"/>
      <c r="Z56" s="48"/>
      <c r="AA56" s="47"/>
      <c r="AB56" s="48"/>
      <c r="AC56" s="47"/>
      <c r="AD56" s="48"/>
      <c r="AE56" s="47"/>
      <c r="AF56" s="48"/>
      <c r="AG56" s="47"/>
      <c r="AH56" s="48"/>
      <c r="AI56" s="47"/>
      <c r="AJ56" s="48"/>
      <c r="AK56" s="47"/>
      <c r="AL56" s="48"/>
      <c r="AM56" s="40">
        <f t="shared" si="1"/>
        <v>402</v>
      </c>
      <c r="AN56" s="38">
        <f>AM56-LARGE((J56,L56,N56,P56,R56,T56,V56,X56,Z56,AB56,AD56,AF56,AH56,AJ56,AL56),1)</f>
        <v>319</v>
      </c>
      <c r="AO56" s="38">
        <f>AM56-LARGE((J56,L56,N56,P56,R56,T56,V56,X56,Z56,AB56,AD56,AF56,AH56,AJ56,AL56),1)-LARGE((J56,L56,N56,P56,R56,T56,V56,X56,Z56,AB56,AD56,AF56,AH56,AJ56,AL56),2)</f>
        <v>264</v>
      </c>
      <c r="AP56" s="41">
        <f>AM56-LARGE((J56,L56,N56,P56,R56,T56,V56,X56,Z56,AB56,AD56,AF56,AH56,AJ56,AL56),1)-LARGE((J56,L56,N56,P56,R56,T56,V56,X56,Z56,AB56,AD56,AF56,AH56,AJ56,AL56),2)-LARGE((J56,L56,N56,P56,R56,T56,V56,X56,Z56,AB56,AD56,AF56,AH56,AJ56,AL56),3)</f>
        <v>215</v>
      </c>
    </row>
    <row r="57" spans="1:42" s="53" customFormat="1" ht="16.5">
      <c r="A57" s="30">
        <v>54</v>
      </c>
      <c r="B57" s="30" t="s">
        <v>126</v>
      </c>
      <c r="C57" s="31" t="s">
        <v>26</v>
      </c>
      <c r="D57" s="32">
        <v>20</v>
      </c>
      <c r="E57" s="33" t="s">
        <v>23</v>
      </c>
      <c r="F57" s="33" t="s">
        <v>39</v>
      </c>
      <c r="G57" s="33" t="s">
        <v>47</v>
      </c>
      <c r="H57" s="33" t="s">
        <v>65</v>
      </c>
      <c r="I57" s="35">
        <v>46</v>
      </c>
      <c r="J57" s="36">
        <v>46</v>
      </c>
      <c r="K57" s="37">
        <v>26</v>
      </c>
      <c r="L57" s="38">
        <v>26</v>
      </c>
      <c r="M57" s="34">
        <v>51</v>
      </c>
      <c r="N57" s="39">
        <v>51</v>
      </c>
      <c r="O57" s="34" t="s">
        <v>50</v>
      </c>
      <c r="P57" s="36">
        <v>83</v>
      </c>
      <c r="Q57" s="47">
        <v>41</v>
      </c>
      <c r="R57" s="48">
        <v>41</v>
      </c>
      <c r="S57" s="37">
        <v>54</v>
      </c>
      <c r="T57" s="38">
        <v>54</v>
      </c>
      <c r="U57" s="37">
        <v>56</v>
      </c>
      <c r="V57" s="38">
        <v>56</v>
      </c>
      <c r="W57" s="47" t="s">
        <v>50</v>
      </c>
      <c r="X57" s="48">
        <v>83</v>
      </c>
      <c r="Y57" s="37"/>
      <c r="Z57" s="38"/>
      <c r="AA57" s="37"/>
      <c r="AB57" s="38"/>
      <c r="AC57" s="37"/>
      <c r="AD57" s="38"/>
      <c r="AE57" s="37"/>
      <c r="AF57" s="38"/>
      <c r="AG57" s="37"/>
      <c r="AH57" s="38"/>
      <c r="AI57" s="37"/>
      <c r="AJ57" s="38"/>
      <c r="AK57" s="38"/>
      <c r="AL57" s="38"/>
      <c r="AM57" s="40">
        <f t="shared" si="1"/>
        <v>440</v>
      </c>
      <c r="AN57" s="38">
        <f>AM57-LARGE((J57,L57,N57,P57,R57,T57,V57,X57,Z57,AB57,AD57,AF57,AH57,AJ57,AL57),1)</f>
        <v>357</v>
      </c>
      <c r="AO57" s="38">
        <f>AM57-LARGE((J57,L57,N57,P57,R57,T57,V57,X57,Z57,AB57,AD57,AF57,AH57,AJ57,AL57),1)-LARGE((J57,L57,N57,P57,R57,T57,V57,X57,Z57,AB57,AD57,AF57,AH57,AJ57,AL57),2)</f>
        <v>274</v>
      </c>
      <c r="AP57" s="41">
        <f>AM57-LARGE((J57,L57,N57,P57,R57,T57,V57,X57,Z57,AB57,AD57,AF57,AH57,AJ57,AL57),1)-LARGE((J57,L57,N57,P57,R57,T57,V57,X57,Z57,AB57,AD57,AF57,AH57,AJ57,AL57),2)-LARGE((J57,L57,N57,P57,R57,T57,V57,X57,Z57,AB57,AD57,AF57,AH57,AJ57,AL57),3)</f>
        <v>218</v>
      </c>
    </row>
    <row r="58" spans="1:42" s="53" customFormat="1" ht="17.25" customHeight="1">
      <c r="A58" s="30">
        <v>55</v>
      </c>
      <c r="B58" s="30" t="s">
        <v>33</v>
      </c>
      <c r="C58" s="31" t="s">
        <v>26</v>
      </c>
      <c r="D58" s="32">
        <v>201</v>
      </c>
      <c r="E58" s="33" t="s">
        <v>23</v>
      </c>
      <c r="F58" s="33" t="s">
        <v>39</v>
      </c>
      <c r="G58" s="33" t="s">
        <v>59</v>
      </c>
      <c r="H58" s="33" t="s">
        <v>65</v>
      </c>
      <c r="I58" s="35">
        <v>38</v>
      </c>
      <c r="J58" s="36">
        <v>38</v>
      </c>
      <c r="K58" s="37">
        <v>39</v>
      </c>
      <c r="L58" s="38">
        <v>39</v>
      </c>
      <c r="M58" s="34">
        <v>57</v>
      </c>
      <c r="N58" s="39">
        <v>57</v>
      </c>
      <c r="O58" s="35">
        <v>54</v>
      </c>
      <c r="P58" s="36">
        <v>54</v>
      </c>
      <c r="Q58" s="47" t="s">
        <v>49</v>
      </c>
      <c r="R58" s="48">
        <v>83</v>
      </c>
      <c r="S58" s="37">
        <v>53</v>
      </c>
      <c r="T58" s="38">
        <v>53</v>
      </c>
      <c r="U58" s="37">
        <v>54</v>
      </c>
      <c r="V58" s="38">
        <v>54</v>
      </c>
      <c r="W58" s="37">
        <v>49</v>
      </c>
      <c r="X58" s="38">
        <v>49</v>
      </c>
      <c r="Y58" s="37"/>
      <c r="Z58" s="38"/>
      <c r="AA58" s="37"/>
      <c r="AB58" s="38"/>
      <c r="AC58" s="37"/>
      <c r="AD58" s="38"/>
      <c r="AE58" s="37"/>
      <c r="AF58" s="38"/>
      <c r="AG58" s="37"/>
      <c r="AH58" s="38"/>
      <c r="AI58" s="37"/>
      <c r="AJ58" s="38"/>
      <c r="AK58" s="38"/>
      <c r="AL58" s="38"/>
      <c r="AM58" s="40">
        <f t="shared" si="1"/>
        <v>427</v>
      </c>
      <c r="AN58" s="38">
        <f>AM58-LARGE((J58,L58,N58,P58,R58,T58,V58,X58,Z58,AB58,AD58,AF58,AH58,AJ58,AL58),1)</f>
        <v>344</v>
      </c>
      <c r="AO58" s="38">
        <f>AM58-LARGE((J58,L58,N58,P58,R58,T58,V58,X58,Z58,AB58,AD58,AF58,AH58,AJ58,AL58),1)-LARGE((J58,L58,N58,P58,R58,T58,V58,X58,Z58,AB58,AD58,AF58,AH58,AJ58,AL58),2)</f>
        <v>287</v>
      </c>
      <c r="AP58" s="41">
        <f>AM58-LARGE((J58,L58,N58,P58,R58,T58,V58,X58,Z58,AB58,AD58,AF58,AH58,AJ58,AL58),1)-LARGE((J58,L58,N58,P58,R58,T58,V58,X58,Z58,AB58,AD58,AF58,AH58,AJ58,AL58),2)-LARGE((J58,L58,N58,P58,R58,T58,V58,X58,Z58,AB58,AD58,AF58,AH58,AJ58,AL58),3)</f>
        <v>233</v>
      </c>
    </row>
    <row r="59" spans="1:42" s="53" customFormat="1" ht="16.5">
      <c r="A59" s="30">
        <v>56</v>
      </c>
      <c r="B59" s="30" t="s">
        <v>158</v>
      </c>
      <c r="C59" s="31" t="s">
        <v>159</v>
      </c>
      <c r="D59" s="32">
        <v>239</v>
      </c>
      <c r="E59" s="46" t="s">
        <v>160</v>
      </c>
      <c r="F59" s="33" t="s">
        <v>39</v>
      </c>
      <c r="G59" s="33" t="s">
        <v>148</v>
      </c>
      <c r="H59" s="33" t="s">
        <v>72</v>
      </c>
      <c r="I59" s="35">
        <v>44</v>
      </c>
      <c r="J59" s="36">
        <v>44</v>
      </c>
      <c r="K59" s="37">
        <v>48</v>
      </c>
      <c r="L59" s="38">
        <v>48</v>
      </c>
      <c r="M59" s="34" t="s">
        <v>202</v>
      </c>
      <c r="N59" s="39">
        <v>83</v>
      </c>
      <c r="O59" s="35">
        <v>19</v>
      </c>
      <c r="P59" s="36">
        <v>19</v>
      </c>
      <c r="Q59" s="47">
        <v>18</v>
      </c>
      <c r="R59" s="48">
        <v>18</v>
      </c>
      <c r="S59" s="47" t="s">
        <v>50</v>
      </c>
      <c r="T59" s="48">
        <v>83</v>
      </c>
      <c r="U59" s="37" t="s">
        <v>50</v>
      </c>
      <c r="V59" s="38">
        <v>83</v>
      </c>
      <c r="W59" s="47" t="s">
        <v>50</v>
      </c>
      <c r="X59" s="48">
        <v>83</v>
      </c>
      <c r="Y59" s="37"/>
      <c r="Z59" s="38"/>
      <c r="AA59" s="37"/>
      <c r="AB59" s="38"/>
      <c r="AC59" s="37"/>
      <c r="AD59" s="38"/>
      <c r="AE59" s="37"/>
      <c r="AF59" s="38"/>
      <c r="AG59" s="37"/>
      <c r="AH59" s="38"/>
      <c r="AI59" s="37"/>
      <c r="AJ59" s="38"/>
      <c r="AK59" s="38"/>
      <c r="AL59" s="38"/>
      <c r="AM59" s="40">
        <f t="shared" si="1"/>
        <v>461</v>
      </c>
      <c r="AN59" s="38">
        <f>AM59-LARGE((J59,L59,N59,P59,R59,T59,V59,X59,Z59,AB59,AD59,AF59,AH59,AJ59,AL59),1)</f>
        <v>378</v>
      </c>
      <c r="AO59" s="38">
        <f>AM59-LARGE((J59,L59,N59,P59,R59,T59,V59,X59,Z59,AB59,AD59,AF59,AH59,AJ59,AL59),1)-LARGE((J59,L59,N59,P59,R59,T59,V59,X59,Z59,AB59,AD59,AF59,AH59,AJ59,AL59),2)</f>
        <v>295</v>
      </c>
      <c r="AP59" s="41">
        <f>AM59-LARGE((J59,L59,N59,P59,R59,T59,V59,X59,Z59,AB59,AD59,AF59,AH59,AJ59,AL59),1)-LARGE((J59,L59,N59,P59,R59,T59,V59,X59,Z59,AB59,AD59,AF59,AH59,AJ59,AL59),2)-LARGE((J59,L59,N59,P59,R59,T59,V59,X59,Z59,AB59,AD59,AF59,AH59,AJ59,AL59),3)</f>
        <v>212</v>
      </c>
    </row>
    <row r="60" spans="1:42" s="53" customFormat="1" ht="18.75" customHeight="1">
      <c r="A60" s="30">
        <v>57</v>
      </c>
      <c r="B60" s="43" t="s">
        <v>168</v>
      </c>
      <c r="C60" s="49" t="s">
        <v>35</v>
      </c>
      <c r="D60" s="50">
        <v>34</v>
      </c>
      <c r="E60" s="46" t="s">
        <v>137</v>
      </c>
      <c r="F60" s="51" t="s">
        <v>39</v>
      </c>
      <c r="G60" s="51" t="s">
        <v>56</v>
      </c>
      <c r="H60" s="46" t="s">
        <v>48</v>
      </c>
      <c r="I60" s="35">
        <v>52</v>
      </c>
      <c r="J60" s="36">
        <v>52</v>
      </c>
      <c r="K60" s="47">
        <v>47</v>
      </c>
      <c r="L60" s="48">
        <v>47</v>
      </c>
      <c r="M60" s="34">
        <v>56</v>
      </c>
      <c r="N60" s="39">
        <v>56</v>
      </c>
      <c r="O60" s="34" t="s">
        <v>50</v>
      </c>
      <c r="P60" s="36">
        <v>83</v>
      </c>
      <c r="Q60" s="47">
        <v>56</v>
      </c>
      <c r="R60" s="48">
        <v>56</v>
      </c>
      <c r="S60" s="47">
        <v>55</v>
      </c>
      <c r="T60" s="48">
        <v>55</v>
      </c>
      <c r="U60" s="47">
        <v>48</v>
      </c>
      <c r="V60" s="48">
        <v>48</v>
      </c>
      <c r="W60" s="47">
        <v>39</v>
      </c>
      <c r="X60" s="48">
        <v>39</v>
      </c>
      <c r="Y60" s="47"/>
      <c r="Z60" s="48"/>
      <c r="AA60" s="47"/>
      <c r="AB60" s="48"/>
      <c r="AC60" s="47"/>
      <c r="AD60" s="48"/>
      <c r="AE60" s="47"/>
      <c r="AF60" s="48"/>
      <c r="AG60" s="47"/>
      <c r="AH60" s="48"/>
      <c r="AI60" s="47"/>
      <c r="AJ60" s="48"/>
      <c r="AK60" s="47"/>
      <c r="AL60" s="48"/>
      <c r="AM60" s="40">
        <f t="shared" si="1"/>
        <v>436</v>
      </c>
      <c r="AN60" s="38">
        <f>AM60-LARGE((J60,L60,N60,P60,R60,T60,V60,X60,Z60,AB60,AD60,AF60,AH60,AJ60,AL60),1)</f>
        <v>353</v>
      </c>
      <c r="AO60" s="38">
        <f>AM60-LARGE((J60,L60,N60,P60,R60,T60,V60,X60,Z60,AB60,AD60,AF60,AH60,AJ60,AL60),1)-LARGE((J60,L60,N60,P60,R60,T60,V60,X60,Z60,AB60,AD60,AF60,AH60,AJ60,AL60),2)</f>
        <v>297</v>
      </c>
      <c r="AP60" s="41">
        <f>AM60-LARGE((J60,L60,N60,P60,R60,T60,V60,X60,Z60,AB60,AD60,AF60,AH60,AJ60,AL60),1)-LARGE((J60,L60,N60,P60,R60,T60,V60,X60,Z60,AB60,AD60,AF60,AH60,AJ60,AL60),2)-LARGE((J60,L60,N60,P60,R60,T60,V60,X60,Z60,AB60,AD60,AF60,AH60,AJ60,AL60),3)</f>
        <v>241</v>
      </c>
    </row>
    <row r="61" spans="1:42" s="53" customFormat="1" ht="16.5">
      <c r="A61" s="30">
        <v>58</v>
      </c>
      <c r="B61" s="43" t="s">
        <v>155</v>
      </c>
      <c r="C61" s="49" t="s">
        <v>35</v>
      </c>
      <c r="D61" s="50">
        <v>21</v>
      </c>
      <c r="E61" s="46" t="s">
        <v>137</v>
      </c>
      <c r="F61" s="51" t="s">
        <v>39</v>
      </c>
      <c r="G61" s="51" t="s">
        <v>156</v>
      </c>
      <c r="H61" s="46" t="s">
        <v>22</v>
      </c>
      <c r="I61" s="35">
        <v>56</v>
      </c>
      <c r="J61" s="36">
        <v>56</v>
      </c>
      <c r="K61" s="47">
        <v>55</v>
      </c>
      <c r="L61" s="48">
        <v>55</v>
      </c>
      <c r="M61" s="34">
        <v>59</v>
      </c>
      <c r="N61" s="39">
        <v>59</v>
      </c>
      <c r="O61" s="35">
        <v>60</v>
      </c>
      <c r="P61" s="36">
        <v>60</v>
      </c>
      <c r="Q61" s="47" t="s">
        <v>50</v>
      </c>
      <c r="R61" s="48">
        <v>83</v>
      </c>
      <c r="S61" s="47">
        <v>60</v>
      </c>
      <c r="T61" s="48">
        <v>60</v>
      </c>
      <c r="U61" s="47">
        <v>47</v>
      </c>
      <c r="V61" s="48">
        <v>47</v>
      </c>
      <c r="W61" s="47">
        <v>34</v>
      </c>
      <c r="X61" s="48">
        <v>34</v>
      </c>
      <c r="Y61" s="47"/>
      <c r="Z61" s="48"/>
      <c r="AA61" s="47"/>
      <c r="AB61" s="48"/>
      <c r="AC61" s="47"/>
      <c r="AD61" s="48"/>
      <c r="AE61" s="47"/>
      <c r="AF61" s="48"/>
      <c r="AG61" s="47"/>
      <c r="AH61" s="48"/>
      <c r="AI61" s="47"/>
      <c r="AJ61" s="48"/>
      <c r="AK61" s="47"/>
      <c r="AL61" s="48"/>
      <c r="AM61" s="40">
        <f t="shared" si="1"/>
        <v>454</v>
      </c>
      <c r="AN61" s="38">
        <f>AM61-LARGE((J61,L61,N61,P61,R61,T61,V61,X61,Z61,AB61,AD61,AF61,AH61,AJ61,AL61),1)</f>
        <v>371</v>
      </c>
      <c r="AO61" s="38">
        <f>AM61-LARGE((J61,L61,N61,P61,R61,T61,V61,X61,Z61,AB61,AD61,AF61,AH61,AJ61,AL61),1)-LARGE((J61,L61,N61,P61,R61,T61,V61,X61,Z61,AB61,AD61,AF61,AH61,AJ61,AL61),2)</f>
        <v>311</v>
      </c>
      <c r="AP61" s="41">
        <f>AM61-LARGE((J61,L61,N61,P61,R61,T61,V61,X61,Z61,AB61,AD61,AF61,AH61,AJ61,AL61),1)-LARGE((J61,L61,N61,P61,R61,T61,V61,X61,Z61,AB61,AD61,AF61,AH61,AJ61,AL61),2)-LARGE((J61,L61,N61,P61,R61,T61,V61,X61,Z61,AB61,AD61,AF61,AH61,AJ61,AL61),3)</f>
        <v>251</v>
      </c>
    </row>
    <row r="62" spans="1:42" s="53" customFormat="1" ht="16.5" customHeight="1">
      <c r="A62" s="30">
        <v>59</v>
      </c>
      <c r="B62" s="30" t="s">
        <v>132</v>
      </c>
      <c r="C62" s="31" t="s">
        <v>26</v>
      </c>
      <c r="D62" s="32">
        <v>14</v>
      </c>
      <c r="E62" s="33" t="s">
        <v>23</v>
      </c>
      <c r="F62" s="33" t="s">
        <v>40</v>
      </c>
      <c r="G62" s="33" t="s">
        <v>56</v>
      </c>
      <c r="H62" s="33" t="s">
        <v>48</v>
      </c>
      <c r="I62" s="35">
        <v>53</v>
      </c>
      <c r="J62" s="36">
        <v>53</v>
      </c>
      <c r="K62" s="37">
        <v>54</v>
      </c>
      <c r="L62" s="38">
        <v>54</v>
      </c>
      <c r="M62" s="34">
        <v>47</v>
      </c>
      <c r="N62" s="39">
        <v>47</v>
      </c>
      <c r="O62" s="34">
        <v>57</v>
      </c>
      <c r="P62" s="39">
        <v>57</v>
      </c>
      <c r="Q62" s="47">
        <v>52</v>
      </c>
      <c r="R62" s="48">
        <v>52</v>
      </c>
      <c r="S62" s="37">
        <v>57</v>
      </c>
      <c r="T62" s="38">
        <v>57</v>
      </c>
      <c r="U62" s="37">
        <v>60</v>
      </c>
      <c r="V62" s="38">
        <v>60</v>
      </c>
      <c r="W62" s="47" t="s">
        <v>50</v>
      </c>
      <c r="X62" s="48">
        <v>83</v>
      </c>
      <c r="Y62" s="37"/>
      <c r="Z62" s="38"/>
      <c r="AA62" s="37"/>
      <c r="AB62" s="38"/>
      <c r="AC62" s="37"/>
      <c r="AD62" s="38"/>
      <c r="AE62" s="37"/>
      <c r="AF62" s="38"/>
      <c r="AG62" s="37"/>
      <c r="AH62" s="38"/>
      <c r="AI62" s="37"/>
      <c r="AJ62" s="38"/>
      <c r="AK62" s="38"/>
      <c r="AL62" s="38"/>
      <c r="AM62" s="40">
        <f t="shared" si="1"/>
        <v>463</v>
      </c>
      <c r="AN62" s="38">
        <f>AM62-LARGE((J62,L62,N62,P62,R62,T62,V62,X62,Z62,AB62,AD62,AF62,AH62,AJ62,AL62),1)</f>
        <v>380</v>
      </c>
      <c r="AO62" s="38">
        <f>AM62-LARGE((J62,L62,N62,P62,R62,T62,V62,X62,Z62,AB62,AD62,AF62,AH62,AJ62,AL62),1)-LARGE((J62,L62,N62,P62,R62,T62,V62,X62,Z62,AB62,AD62,AF62,AH62,AJ62,AL62),2)</f>
        <v>320</v>
      </c>
      <c r="AP62" s="41">
        <f>AM62-LARGE((J62,L62,N62,P62,R62,T62,V62,X62,Z62,AB62,AD62,AF62,AH62,AJ62,AL62),1)-LARGE((J62,L62,N62,P62,R62,T62,V62,X62,Z62,AB62,AD62,AF62,AH62,AJ62,AL62),2)-LARGE((J62,L62,N62,P62,R62,T62,V62,X62,Z62,AB62,AD62,AF62,AH62,AJ62,AL62),3)</f>
        <v>263</v>
      </c>
    </row>
    <row r="63" spans="1:42" s="53" customFormat="1" ht="16.5">
      <c r="A63" s="30">
        <v>60</v>
      </c>
      <c r="B63" s="30" t="s">
        <v>105</v>
      </c>
      <c r="C63" s="31" t="s">
        <v>58</v>
      </c>
      <c r="D63" s="32">
        <v>37</v>
      </c>
      <c r="E63" s="46" t="s">
        <v>106</v>
      </c>
      <c r="F63" s="33" t="s">
        <v>40</v>
      </c>
      <c r="G63" s="33" t="s">
        <v>107</v>
      </c>
      <c r="H63" s="33" t="s">
        <v>65</v>
      </c>
      <c r="I63" s="35">
        <v>54</v>
      </c>
      <c r="J63" s="36">
        <v>54</v>
      </c>
      <c r="K63" s="37">
        <v>58</v>
      </c>
      <c r="L63" s="38">
        <v>58</v>
      </c>
      <c r="M63" s="34">
        <v>60</v>
      </c>
      <c r="N63" s="39">
        <v>60</v>
      </c>
      <c r="O63" s="35">
        <v>53</v>
      </c>
      <c r="P63" s="36">
        <v>53</v>
      </c>
      <c r="Q63" s="47">
        <v>50</v>
      </c>
      <c r="R63" s="48">
        <v>50</v>
      </c>
      <c r="S63" s="37">
        <v>56</v>
      </c>
      <c r="T63" s="38">
        <v>56</v>
      </c>
      <c r="U63" s="37">
        <v>57</v>
      </c>
      <c r="V63" s="38">
        <v>57</v>
      </c>
      <c r="W63" s="47" t="s">
        <v>50</v>
      </c>
      <c r="X63" s="48">
        <v>83</v>
      </c>
      <c r="Y63" s="37"/>
      <c r="Z63" s="38"/>
      <c r="AA63" s="37"/>
      <c r="AB63" s="38"/>
      <c r="AC63" s="37"/>
      <c r="AD63" s="38"/>
      <c r="AE63" s="37"/>
      <c r="AF63" s="38"/>
      <c r="AG63" s="37"/>
      <c r="AH63" s="38"/>
      <c r="AI63" s="37"/>
      <c r="AJ63" s="38"/>
      <c r="AK63" s="38"/>
      <c r="AL63" s="38"/>
      <c r="AM63" s="40">
        <f t="shared" si="1"/>
        <v>471</v>
      </c>
      <c r="AN63" s="38">
        <f>AM63-LARGE((J63,L63,N63,P63,R63,T63,V63,X63,Z63,AB63,AD63,AF63,AH63,AJ63,AL63),1)</f>
        <v>388</v>
      </c>
      <c r="AO63" s="38">
        <f>AM63-LARGE((J63,L63,N63,P63,R63,T63,V63,X63,Z63,AB63,AD63,AF63,AH63,AJ63,AL63),1)-LARGE((J63,L63,N63,P63,R63,T63,V63,X63,Z63,AB63,AD63,AF63,AH63,AJ63,AL63),2)</f>
        <v>328</v>
      </c>
      <c r="AP63" s="41">
        <f>AM63-LARGE((J63,L63,N63,P63,R63,T63,V63,X63,Z63,AB63,AD63,AF63,AH63,AJ63,AL63),1)-LARGE((J63,L63,N63,P63,R63,T63,V63,X63,Z63,AB63,AD63,AF63,AH63,AJ63,AL63),2)-LARGE((J63,L63,N63,P63,R63,T63,V63,X63,Z63,AB63,AD63,AF63,AH63,AJ63,AL63),3)</f>
        <v>270</v>
      </c>
    </row>
    <row r="64" spans="1:42" s="53" customFormat="1" ht="16.5">
      <c r="A64" s="30">
        <v>61</v>
      </c>
      <c r="B64" s="30" t="s">
        <v>193</v>
      </c>
      <c r="C64" s="31" t="s">
        <v>141</v>
      </c>
      <c r="D64" s="32">
        <v>412</v>
      </c>
      <c r="E64" s="46" t="s">
        <v>142</v>
      </c>
      <c r="F64" s="33" t="s">
        <v>39</v>
      </c>
      <c r="G64" s="33" t="s">
        <v>44</v>
      </c>
      <c r="H64" s="33" t="s">
        <v>91</v>
      </c>
      <c r="I64" s="34" t="s">
        <v>50</v>
      </c>
      <c r="J64" s="36">
        <v>82</v>
      </c>
      <c r="K64" s="37">
        <v>57</v>
      </c>
      <c r="L64" s="38">
        <v>57</v>
      </c>
      <c r="M64" s="34">
        <v>65</v>
      </c>
      <c r="N64" s="39">
        <v>65</v>
      </c>
      <c r="O64" s="34">
        <v>63</v>
      </c>
      <c r="P64" s="36">
        <v>63</v>
      </c>
      <c r="Q64" s="47">
        <v>54</v>
      </c>
      <c r="R64" s="48">
        <v>54</v>
      </c>
      <c r="S64" s="37">
        <v>59</v>
      </c>
      <c r="T64" s="38">
        <v>59</v>
      </c>
      <c r="U64" s="37">
        <v>58</v>
      </c>
      <c r="V64" s="38">
        <v>58</v>
      </c>
      <c r="W64" s="37">
        <v>51</v>
      </c>
      <c r="X64" s="38">
        <v>51</v>
      </c>
      <c r="Y64" s="37"/>
      <c r="Z64" s="38"/>
      <c r="AA64" s="37"/>
      <c r="AB64" s="38"/>
      <c r="AC64" s="37"/>
      <c r="AD64" s="38"/>
      <c r="AE64" s="37"/>
      <c r="AF64" s="38"/>
      <c r="AG64" s="37"/>
      <c r="AH64" s="38"/>
      <c r="AI64" s="37"/>
      <c r="AJ64" s="38"/>
      <c r="AK64" s="38"/>
      <c r="AL64" s="38"/>
      <c r="AM64" s="40">
        <f t="shared" si="1"/>
        <v>489</v>
      </c>
      <c r="AN64" s="38">
        <f>AM64-LARGE((J64,L64,N64,P64,R64,T64,V64,X64,Z64,AB64,AD64,AF64,AH64,AJ64,AL64),1)</f>
        <v>407</v>
      </c>
      <c r="AO64" s="38">
        <f>AM64-LARGE((J64,L64,N64,P64,R64,T64,V64,X64,Z64,AB64,AD64,AF64,AH64,AJ64,AL64),1)-LARGE((J64,L64,N64,P64,R64,T64,V64,X64,Z64,AB64,AD64,AF64,AH64,AJ64,AL64),2)</f>
        <v>342</v>
      </c>
      <c r="AP64" s="41">
        <f>AM64-LARGE((J64,L64,N64,P64,R64,T64,V64,X64,Z64,AB64,AD64,AF64,AH64,AJ64,AL64),1)-LARGE((J64,L64,N64,P64,R64,T64,V64,X64,Z64,AB64,AD64,AF64,AH64,AJ64,AL64),2)-LARGE((J64,L64,N64,P64,R64,T64,V64,X64,Z64,AB64,AD64,AF64,AH64,AJ64,AL64),3)</f>
        <v>279</v>
      </c>
    </row>
    <row r="65" spans="1:42" s="53" customFormat="1" ht="16.5">
      <c r="A65" s="30">
        <v>62</v>
      </c>
      <c r="B65" s="30" t="s">
        <v>95</v>
      </c>
      <c r="C65" s="31" t="s">
        <v>26</v>
      </c>
      <c r="D65" s="32">
        <v>222</v>
      </c>
      <c r="E65" s="33" t="s">
        <v>96</v>
      </c>
      <c r="F65" s="33" t="s">
        <v>40</v>
      </c>
      <c r="G65" s="33" t="s">
        <v>47</v>
      </c>
      <c r="H65" s="33" t="s">
        <v>48</v>
      </c>
      <c r="I65" s="35">
        <v>27</v>
      </c>
      <c r="J65" s="36">
        <v>27</v>
      </c>
      <c r="K65" s="34" t="s">
        <v>50</v>
      </c>
      <c r="L65" s="36">
        <v>83</v>
      </c>
      <c r="M65" s="34">
        <v>32</v>
      </c>
      <c r="N65" s="39">
        <v>32</v>
      </c>
      <c r="O65" s="34" t="s">
        <v>50</v>
      </c>
      <c r="P65" s="36">
        <v>83</v>
      </c>
      <c r="Q65" s="34" t="s">
        <v>50</v>
      </c>
      <c r="R65" s="36">
        <v>83</v>
      </c>
      <c r="S65" s="47">
        <v>37</v>
      </c>
      <c r="T65" s="48">
        <v>37</v>
      </c>
      <c r="U65" s="37" t="s">
        <v>50</v>
      </c>
      <c r="V65" s="38">
        <v>83</v>
      </c>
      <c r="W65" s="47" t="s">
        <v>50</v>
      </c>
      <c r="X65" s="48">
        <v>83</v>
      </c>
      <c r="Y65" s="37"/>
      <c r="Z65" s="38"/>
      <c r="AA65" s="37"/>
      <c r="AB65" s="38"/>
      <c r="AC65" s="37"/>
      <c r="AD65" s="38"/>
      <c r="AE65" s="37"/>
      <c r="AF65" s="38"/>
      <c r="AG65" s="37"/>
      <c r="AH65" s="38"/>
      <c r="AI65" s="37"/>
      <c r="AJ65" s="38"/>
      <c r="AK65" s="38"/>
      <c r="AL65" s="38"/>
      <c r="AM65" s="40">
        <f t="shared" si="1"/>
        <v>511</v>
      </c>
      <c r="AN65" s="38">
        <f>AM65-LARGE((J65,L65,N65,P65,R65,T65,V65,X65,Z65,AB65,AD65,AF65,AH65,AJ65,AL65),1)</f>
        <v>428</v>
      </c>
      <c r="AO65" s="38">
        <f>AM65-LARGE((J65,L65,N65,P65,R65,T65,V65,X65,Z65,AB65,AD65,AF65,AH65,AJ65,AL65),1)-LARGE((J65,L65,N65,P65,R65,T65,V65,X65,Z65,AB65,AD65,AF65,AH65,AJ65,AL65),2)</f>
        <v>345</v>
      </c>
      <c r="AP65" s="41">
        <f>AM65-LARGE((J65,L65,N65,P65,R65,T65,V65,X65,Z65,AB65,AD65,AF65,AH65,AJ65,AL65),1)-LARGE((J65,L65,N65,P65,R65,T65,V65,X65,Z65,AB65,AD65,AF65,AH65,AJ65,AL65),2)-LARGE((J65,L65,N65,P65,R65,T65,V65,X65,Z65,AB65,AD65,AF65,AH65,AJ65,AL65),3)</f>
        <v>262</v>
      </c>
    </row>
    <row r="66" spans="1:42" s="53" customFormat="1" ht="16.5">
      <c r="A66" s="30">
        <v>63</v>
      </c>
      <c r="B66" s="30" t="s">
        <v>118</v>
      </c>
      <c r="C66" s="31" t="s">
        <v>26</v>
      </c>
      <c r="D66" s="32">
        <v>961</v>
      </c>
      <c r="E66" s="33"/>
      <c r="F66" s="33" t="s">
        <v>39</v>
      </c>
      <c r="G66" s="33" t="s">
        <v>59</v>
      </c>
      <c r="H66" s="33" t="s">
        <v>65</v>
      </c>
      <c r="I66" s="35">
        <v>58</v>
      </c>
      <c r="J66" s="36">
        <v>58</v>
      </c>
      <c r="K66" s="37">
        <v>60</v>
      </c>
      <c r="L66" s="38">
        <v>60</v>
      </c>
      <c r="M66" s="34">
        <v>63</v>
      </c>
      <c r="N66" s="39">
        <v>63</v>
      </c>
      <c r="O66" s="35">
        <v>61</v>
      </c>
      <c r="P66" s="36">
        <v>61</v>
      </c>
      <c r="Q66" s="34" t="s">
        <v>50</v>
      </c>
      <c r="R66" s="36">
        <v>83</v>
      </c>
      <c r="S66" s="37">
        <v>64</v>
      </c>
      <c r="T66" s="38">
        <v>64</v>
      </c>
      <c r="U66" s="37">
        <v>44</v>
      </c>
      <c r="V66" s="38">
        <v>44</v>
      </c>
      <c r="W66" s="47" t="s">
        <v>50</v>
      </c>
      <c r="X66" s="48">
        <v>83</v>
      </c>
      <c r="Y66" s="37"/>
      <c r="Z66" s="38"/>
      <c r="AA66" s="37"/>
      <c r="AB66" s="38"/>
      <c r="AC66" s="37"/>
      <c r="AD66" s="38"/>
      <c r="AE66" s="37"/>
      <c r="AF66" s="38"/>
      <c r="AG66" s="37"/>
      <c r="AH66" s="38"/>
      <c r="AI66" s="37"/>
      <c r="AJ66" s="38"/>
      <c r="AK66" s="38"/>
      <c r="AL66" s="38"/>
      <c r="AM66" s="40">
        <f t="shared" si="1"/>
        <v>516</v>
      </c>
      <c r="AN66" s="38">
        <f>AM66-LARGE((J66,L66,N66,P66,R66,T66,V66,X66,Z66,AB66,AD66,AF66,AH66,AJ66,AL66),1)</f>
        <v>433</v>
      </c>
      <c r="AO66" s="38">
        <f>AM66-LARGE((J66,L66,N66,P66,R66,T66,V66,X66,Z66,AB66,AD66,AF66,AH66,AJ66,AL66),1)-LARGE((J66,L66,N66,P66,R66,T66,V66,X66,Z66,AB66,AD66,AF66,AH66,AJ66,AL66),2)</f>
        <v>350</v>
      </c>
      <c r="AP66" s="41">
        <f>AM66-LARGE((J66,L66,N66,P66,R66,T66,V66,X66,Z66,AB66,AD66,AF66,AH66,AJ66,AL66),1)-LARGE((J66,L66,N66,P66,R66,T66,V66,X66,Z66,AB66,AD66,AF66,AH66,AJ66,AL66),2)-LARGE((J66,L66,N66,P66,R66,T66,V66,X66,Z66,AB66,AD66,AF66,AH66,AJ66,AL66),3)</f>
        <v>286</v>
      </c>
    </row>
    <row r="67" spans="1:42" s="53" customFormat="1" ht="16.5">
      <c r="A67" s="30">
        <v>64</v>
      </c>
      <c r="B67" s="43" t="s">
        <v>146</v>
      </c>
      <c r="C67" s="49" t="s">
        <v>34</v>
      </c>
      <c r="D67" s="50">
        <v>166</v>
      </c>
      <c r="E67" s="46" t="s">
        <v>147</v>
      </c>
      <c r="F67" s="51" t="s">
        <v>40</v>
      </c>
      <c r="G67" s="51" t="s">
        <v>148</v>
      </c>
      <c r="H67" s="46" t="s">
        <v>65</v>
      </c>
      <c r="I67" s="35">
        <v>59</v>
      </c>
      <c r="J67" s="36">
        <v>59</v>
      </c>
      <c r="K67" s="47">
        <v>66</v>
      </c>
      <c r="L67" s="48">
        <v>66</v>
      </c>
      <c r="M67" s="34">
        <v>61</v>
      </c>
      <c r="N67" s="39">
        <v>61</v>
      </c>
      <c r="O67" s="35">
        <v>59</v>
      </c>
      <c r="P67" s="36">
        <v>59</v>
      </c>
      <c r="Q67" s="47">
        <v>53</v>
      </c>
      <c r="R67" s="48">
        <v>53</v>
      </c>
      <c r="S67" s="47">
        <v>58</v>
      </c>
      <c r="T67" s="48">
        <v>58</v>
      </c>
      <c r="U67" s="37">
        <v>61</v>
      </c>
      <c r="V67" s="38">
        <v>61</v>
      </c>
      <c r="W67" s="47" t="s">
        <v>50</v>
      </c>
      <c r="X67" s="48">
        <v>83</v>
      </c>
      <c r="Y67" s="47"/>
      <c r="Z67" s="48"/>
      <c r="AA67" s="47"/>
      <c r="AB67" s="48"/>
      <c r="AC67" s="47"/>
      <c r="AD67" s="48"/>
      <c r="AE67" s="47"/>
      <c r="AF67" s="48"/>
      <c r="AG67" s="47"/>
      <c r="AH67" s="48"/>
      <c r="AI67" s="47"/>
      <c r="AJ67" s="48"/>
      <c r="AK67" s="47"/>
      <c r="AL67" s="48"/>
      <c r="AM67" s="40">
        <f t="shared" si="1"/>
        <v>500</v>
      </c>
      <c r="AN67" s="38">
        <f>AM67-LARGE((J67,L67,N67,P67,R67,T67,V67,X67,Z67,AB67,AD67,AF67,AH67,AJ67,AL67),1)</f>
        <v>417</v>
      </c>
      <c r="AO67" s="38">
        <f>AM67-LARGE((J67,L67,N67,P67,R67,T67,V67,X67,Z67,AB67,AD67,AF67,AH67,AJ67,AL67),1)-LARGE((J67,L67,N67,P67,R67,T67,V67,X67,Z67,AB67,AD67,AF67,AH67,AJ67,AL67),2)</f>
        <v>351</v>
      </c>
      <c r="AP67" s="41">
        <f>AM67-LARGE((J67,L67,N67,P67,R67,T67,V67,X67,Z67,AB67,AD67,AF67,AH67,AJ67,AL67),1)-LARGE((J67,L67,N67,P67,R67,T67,V67,X67,Z67,AB67,AD67,AF67,AH67,AJ67,AL67),2)-LARGE((J67,L67,N67,P67,R67,T67,V67,X67,Z67,AB67,AD67,AF67,AH67,AJ67,AL67),3)</f>
        <v>290</v>
      </c>
    </row>
    <row r="68" spans="1:42" s="53" customFormat="1" ht="16.5">
      <c r="A68" s="30">
        <v>65</v>
      </c>
      <c r="B68" s="30" t="s">
        <v>191</v>
      </c>
      <c r="C68" s="54" t="s">
        <v>141</v>
      </c>
      <c r="D68" s="55">
        <v>152</v>
      </c>
      <c r="E68" s="46" t="s">
        <v>142</v>
      </c>
      <c r="F68" s="46" t="s">
        <v>39</v>
      </c>
      <c r="G68" s="46" t="s">
        <v>170</v>
      </c>
      <c r="H68" s="46" t="s">
        <v>192</v>
      </c>
      <c r="I68" s="35">
        <v>60</v>
      </c>
      <c r="J68" s="36">
        <v>60</v>
      </c>
      <c r="K68" s="37">
        <v>65</v>
      </c>
      <c r="L68" s="38">
        <v>65</v>
      </c>
      <c r="M68" s="34">
        <v>66</v>
      </c>
      <c r="N68" s="39">
        <v>66</v>
      </c>
      <c r="O68" s="35">
        <v>62</v>
      </c>
      <c r="P68" s="36">
        <v>62</v>
      </c>
      <c r="Q68" s="34" t="s">
        <v>50</v>
      </c>
      <c r="R68" s="36">
        <v>83</v>
      </c>
      <c r="S68" s="47">
        <v>63</v>
      </c>
      <c r="T68" s="48">
        <v>63</v>
      </c>
      <c r="U68" s="37">
        <v>53</v>
      </c>
      <c r="V68" s="38">
        <v>53</v>
      </c>
      <c r="W68" s="37">
        <v>50</v>
      </c>
      <c r="X68" s="38">
        <v>50</v>
      </c>
      <c r="Y68" s="37"/>
      <c r="Z68" s="38"/>
      <c r="AA68" s="37"/>
      <c r="AB68" s="38"/>
      <c r="AC68" s="37"/>
      <c r="AD68" s="38"/>
      <c r="AE68" s="37"/>
      <c r="AF68" s="38"/>
      <c r="AG68" s="37"/>
      <c r="AH68" s="38"/>
      <c r="AI68" s="37"/>
      <c r="AJ68" s="38"/>
      <c r="AK68" s="38"/>
      <c r="AL68" s="38"/>
      <c r="AM68" s="40">
        <f aca="true" t="shared" si="2" ref="AM68:AM85">J68+L68+N68+P68+R68+T68+V68+X68+Z68+AB68+AD68+AF68+AH68+AJ68+AL68</f>
        <v>502</v>
      </c>
      <c r="AN68" s="38">
        <f>AM68-LARGE((J68,L68,N68,P68,R68,T68,V68,X68,Z68,AB68,AD68,AF68,AH68,AJ68,AL68),1)</f>
        <v>419</v>
      </c>
      <c r="AO68" s="38">
        <f>AM68-LARGE((J68,L68,N68,P68,R68,T68,V68,X68,Z68,AB68,AD68,AF68,AH68,AJ68,AL68),1)-LARGE((J68,L68,N68,P68,R68,T68,V68,X68,Z68,AB68,AD68,AF68,AH68,AJ68,AL68),2)</f>
        <v>353</v>
      </c>
      <c r="AP68" s="41">
        <f>AM68-LARGE((J68,L68,N68,P68,R68,T68,V68,X68,Z68,AB68,AD68,AF68,AH68,AJ68,AL68),1)-LARGE((J68,L68,N68,P68,R68,T68,V68,X68,Z68,AB68,AD68,AF68,AH68,AJ68,AL68),2)-LARGE((J68,L68,N68,P68,R68,T68,V68,X68,Z68,AB68,AD68,AF68,AH68,AJ68,AL68),3)</f>
        <v>288</v>
      </c>
    </row>
    <row r="69" spans="1:42" s="53" customFormat="1" ht="16.5">
      <c r="A69" s="30">
        <v>66</v>
      </c>
      <c r="B69" s="30" t="s">
        <v>87</v>
      </c>
      <c r="C69" s="31" t="s">
        <v>26</v>
      </c>
      <c r="D69" s="32">
        <v>56</v>
      </c>
      <c r="E69" s="33" t="s">
        <v>88</v>
      </c>
      <c r="F69" s="33" t="s">
        <v>39</v>
      </c>
      <c r="G69" s="33" t="s">
        <v>89</v>
      </c>
      <c r="H69" s="33" t="s">
        <v>65</v>
      </c>
      <c r="I69" s="35">
        <v>55</v>
      </c>
      <c r="J69" s="36">
        <v>55</v>
      </c>
      <c r="K69" s="37">
        <v>59</v>
      </c>
      <c r="L69" s="38">
        <v>59</v>
      </c>
      <c r="M69" s="34">
        <v>62</v>
      </c>
      <c r="N69" s="39">
        <v>62</v>
      </c>
      <c r="O69" s="35">
        <v>58</v>
      </c>
      <c r="P69" s="36">
        <v>58</v>
      </c>
      <c r="Q69" s="34" t="s">
        <v>50</v>
      </c>
      <c r="R69" s="36">
        <v>83</v>
      </c>
      <c r="S69" s="37">
        <v>62</v>
      </c>
      <c r="T69" s="38">
        <v>62</v>
      </c>
      <c r="U69" s="37" t="s">
        <v>50</v>
      </c>
      <c r="V69" s="38">
        <v>83</v>
      </c>
      <c r="W69" s="47" t="s">
        <v>50</v>
      </c>
      <c r="X69" s="48">
        <v>83</v>
      </c>
      <c r="Y69" s="37"/>
      <c r="Z69" s="38"/>
      <c r="AA69" s="37"/>
      <c r="AB69" s="38"/>
      <c r="AC69" s="37"/>
      <c r="AD69" s="38"/>
      <c r="AE69" s="37"/>
      <c r="AF69" s="38"/>
      <c r="AG69" s="37"/>
      <c r="AH69" s="38"/>
      <c r="AI69" s="37"/>
      <c r="AJ69" s="38"/>
      <c r="AK69" s="38"/>
      <c r="AL69" s="38"/>
      <c r="AM69" s="40">
        <f t="shared" si="2"/>
        <v>545</v>
      </c>
      <c r="AN69" s="38">
        <f>AM69-LARGE((J69,L69,N69,P69,R69,T69,V69,X69,Z69,AB69,AD69,AF69,AH69,AJ69,AL69),1)</f>
        <v>462</v>
      </c>
      <c r="AO69" s="38">
        <f>AM69-LARGE((J69,L69,N69,P69,R69,T69,V69,X69,Z69,AB69,AD69,AF69,AH69,AJ69,AL69),1)-LARGE((J69,L69,N69,P69,R69,T69,V69,X69,Z69,AB69,AD69,AF69,AH69,AJ69,AL69),2)</f>
        <v>379</v>
      </c>
      <c r="AP69" s="41">
        <f>AM69-LARGE((J69,L69,N69,P69,R69,T69,V69,X69,Z69,AB69,AD69,AF69,AH69,AJ69,AL69),1)-LARGE((J69,L69,N69,P69,R69,T69,V69,X69,Z69,AB69,AD69,AF69,AH69,AJ69,AL69),2)-LARGE((J69,L69,N69,P69,R69,T69,V69,X69,Z69,AB69,AD69,AF69,AH69,AJ69,AL69),3)</f>
        <v>296</v>
      </c>
    </row>
    <row r="70" spans="1:42" s="53" customFormat="1" ht="16.5">
      <c r="A70" s="30">
        <v>67</v>
      </c>
      <c r="B70" s="30" t="s">
        <v>115</v>
      </c>
      <c r="C70" s="31" t="s">
        <v>26</v>
      </c>
      <c r="D70" s="32">
        <v>175</v>
      </c>
      <c r="E70" s="33" t="s">
        <v>116</v>
      </c>
      <c r="F70" s="33" t="s">
        <v>39</v>
      </c>
      <c r="G70" s="33" t="s">
        <v>117</v>
      </c>
      <c r="H70" s="33" t="s">
        <v>22</v>
      </c>
      <c r="I70" s="34" t="s">
        <v>50</v>
      </c>
      <c r="J70" s="36">
        <v>83</v>
      </c>
      <c r="K70" s="37">
        <v>64</v>
      </c>
      <c r="L70" s="38">
        <v>64</v>
      </c>
      <c r="M70" s="34">
        <v>64</v>
      </c>
      <c r="N70" s="39">
        <v>64</v>
      </c>
      <c r="O70" s="35">
        <v>64</v>
      </c>
      <c r="P70" s="36">
        <v>64</v>
      </c>
      <c r="Q70" s="47">
        <v>55</v>
      </c>
      <c r="R70" s="48">
        <v>55</v>
      </c>
      <c r="S70" s="47" t="s">
        <v>50</v>
      </c>
      <c r="T70" s="48">
        <v>83</v>
      </c>
      <c r="U70" s="37" t="s">
        <v>50</v>
      </c>
      <c r="V70" s="38">
        <v>83</v>
      </c>
      <c r="W70" s="47" t="s">
        <v>50</v>
      </c>
      <c r="X70" s="48">
        <v>83</v>
      </c>
      <c r="Y70" s="37"/>
      <c r="Z70" s="38"/>
      <c r="AA70" s="37"/>
      <c r="AB70" s="38"/>
      <c r="AC70" s="37"/>
      <c r="AD70" s="38"/>
      <c r="AE70" s="37"/>
      <c r="AF70" s="38"/>
      <c r="AG70" s="37"/>
      <c r="AH70" s="38"/>
      <c r="AI70" s="37"/>
      <c r="AJ70" s="38"/>
      <c r="AK70" s="38"/>
      <c r="AL70" s="38"/>
      <c r="AM70" s="40">
        <f t="shared" si="2"/>
        <v>579</v>
      </c>
      <c r="AN70" s="38">
        <f>AM70-LARGE((J70,L70,N70,P70,R70,T70,V70,X70,Z70,AB70,AD70,AF70,AH70,AJ70,AL70),1)</f>
        <v>496</v>
      </c>
      <c r="AO70" s="38">
        <f>AM70-LARGE((J70,L70,N70,P70,R70,T70,V70,X70,Z70,AB70,AD70,AF70,AH70,AJ70,AL70),1)-LARGE((J70,L70,N70,P70,R70,T70,V70,X70,Z70,AB70,AD70,AF70,AH70,AJ70,AL70),2)</f>
        <v>413</v>
      </c>
      <c r="AP70" s="41">
        <f>AM70-LARGE((J70,L70,N70,P70,R70,T70,V70,X70,Z70,AB70,AD70,AF70,AH70,AJ70,AL70),1)-LARGE((J70,L70,N70,P70,R70,T70,V70,X70,Z70,AB70,AD70,AF70,AH70,AJ70,AL70),2)-LARGE((J70,L70,N70,P70,R70,T70,V70,X70,Z70,AB70,AD70,AF70,AH70,AJ70,AL70),3)</f>
        <v>330</v>
      </c>
    </row>
    <row r="71" spans="1:42" s="53" customFormat="1" ht="16.5">
      <c r="A71" s="30">
        <v>68</v>
      </c>
      <c r="B71" s="30" t="s">
        <v>63</v>
      </c>
      <c r="C71" s="31" t="s">
        <v>26</v>
      </c>
      <c r="D71" s="32">
        <v>72</v>
      </c>
      <c r="E71" s="46" t="s">
        <v>64</v>
      </c>
      <c r="F71" s="33" t="s">
        <v>39</v>
      </c>
      <c r="G71" s="33" t="s">
        <v>47</v>
      </c>
      <c r="H71" s="33" t="s">
        <v>65</v>
      </c>
      <c r="I71" s="34" t="s">
        <v>50</v>
      </c>
      <c r="J71" s="36">
        <v>83</v>
      </c>
      <c r="K71" s="37">
        <v>67</v>
      </c>
      <c r="L71" s="38">
        <v>67</v>
      </c>
      <c r="M71" s="34">
        <v>67</v>
      </c>
      <c r="N71" s="39">
        <v>67</v>
      </c>
      <c r="O71" s="35">
        <v>67</v>
      </c>
      <c r="P71" s="36">
        <v>67</v>
      </c>
      <c r="Q71" s="34" t="s">
        <v>50</v>
      </c>
      <c r="R71" s="36">
        <v>83</v>
      </c>
      <c r="S71" s="37">
        <v>66</v>
      </c>
      <c r="T71" s="38">
        <v>66</v>
      </c>
      <c r="U71" s="37" t="s">
        <v>50</v>
      </c>
      <c r="V71" s="38">
        <v>83</v>
      </c>
      <c r="W71" s="47" t="s">
        <v>50</v>
      </c>
      <c r="X71" s="48">
        <v>83</v>
      </c>
      <c r="Y71" s="37"/>
      <c r="Z71" s="38"/>
      <c r="AA71" s="37"/>
      <c r="AB71" s="38"/>
      <c r="AC71" s="37"/>
      <c r="AD71" s="38"/>
      <c r="AE71" s="37"/>
      <c r="AF71" s="38"/>
      <c r="AG71" s="37"/>
      <c r="AH71" s="38"/>
      <c r="AI71" s="37"/>
      <c r="AJ71" s="38"/>
      <c r="AK71" s="38"/>
      <c r="AL71" s="38"/>
      <c r="AM71" s="40">
        <f t="shared" si="2"/>
        <v>599</v>
      </c>
      <c r="AN71" s="38">
        <f>AM71-LARGE((J71,L71,N71,P71,R71,T71,V71,X71,Z71,AB71,AD71,AF71,AH71,AJ71,AL71),1)</f>
        <v>516</v>
      </c>
      <c r="AO71" s="38">
        <f>AM71-LARGE((J71,L71,N71,P71,R71,T71,V71,X71,Z71,AB71,AD71,AF71,AH71,AJ71,AL71),1)-LARGE((J71,L71,N71,P71,R71,T71,V71,X71,Z71,AB71,AD71,AF71,AH71,AJ71,AL71),2)</f>
        <v>433</v>
      </c>
      <c r="AP71" s="41">
        <f>AM71-LARGE((J71,L71,N71,P71,R71,T71,V71,X71,Z71,AB71,AD71,AF71,AH71,AJ71,AL71),1)-LARGE((J71,L71,N71,P71,R71,T71,V71,X71,Z71,AB71,AD71,AF71,AH71,AJ71,AL71),2)-LARGE((J71,L71,N71,P71,R71,T71,V71,X71,Z71,AB71,AD71,AF71,AH71,AJ71,AL71),3)</f>
        <v>350</v>
      </c>
    </row>
    <row r="72" spans="1:42" s="53" customFormat="1" ht="16.5">
      <c r="A72" s="30">
        <v>69</v>
      </c>
      <c r="B72" s="43" t="s">
        <v>110</v>
      </c>
      <c r="C72" s="44" t="s">
        <v>26</v>
      </c>
      <c r="D72" s="45">
        <v>64</v>
      </c>
      <c r="E72" s="46" t="s">
        <v>106</v>
      </c>
      <c r="F72" s="33" t="s">
        <v>40</v>
      </c>
      <c r="G72" s="33" t="s">
        <v>107</v>
      </c>
      <c r="H72" s="33" t="s">
        <v>48</v>
      </c>
      <c r="I72" s="35">
        <v>57</v>
      </c>
      <c r="J72" s="36">
        <v>57</v>
      </c>
      <c r="K72" s="37">
        <v>62</v>
      </c>
      <c r="L72" s="38">
        <v>62</v>
      </c>
      <c r="M72" s="34" t="s">
        <v>50</v>
      </c>
      <c r="N72" s="36">
        <v>83</v>
      </c>
      <c r="O72" s="34" t="s">
        <v>50</v>
      </c>
      <c r="P72" s="36">
        <v>83</v>
      </c>
      <c r="Q72" s="34" t="s">
        <v>50</v>
      </c>
      <c r="R72" s="36">
        <v>83</v>
      </c>
      <c r="S72" s="37">
        <v>65</v>
      </c>
      <c r="T72" s="38">
        <v>65</v>
      </c>
      <c r="U72" s="37" t="s">
        <v>50</v>
      </c>
      <c r="V72" s="38">
        <v>83</v>
      </c>
      <c r="W72" s="47" t="s">
        <v>50</v>
      </c>
      <c r="X72" s="48">
        <v>83</v>
      </c>
      <c r="Y72" s="37"/>
      <c r="Z72" s="38"/>
      <c r="AA72" s="37"/>
      <c r="AB72" s="38"/>
      <c r="AC72" s="37"/>
      <c r="AD72" s="38"/>
      <c r="AE72" s="37"/>
      <c r="AF72" s="38"/>
      <c r="AG72" s="37"/>
      <c r="AH72" s="38"/>
      <c r="AI72" s="37"/>
      <c r="AJ72" s="38"/>
      <c r="AK72" s="38"/>
      <c r="AL72" s="38"/>
      <c r="AM72" s="40">
        <f t="shared" si="2"/>
        <v>599</v>
      </c>
      <c r="AN72" s="38">
        <f>AM72-LARGE((J72,L72,N72,P72,R72,T72,V72,X72,Z72,AB72,AD72,AF72,AH72,AJ72,AL72),1)</f>
        <v>516</v>
      </c>
      <c r="AO72" s="38">
        <f>AM72-LARGE((J72,L72,N72,P72,R72,T72,V72,X72,Z72,AB72,AD72,AF72,AH72,AJ72,AL72),1)-LARGE((J72,L72,N72,P72,R72,T72,V72,X72,Z72,AB72,AD72,AF72,AH72,AJ72,AL72),2)</f>
        <v>433</v>
      </c>
      <c r="AP72" s="41">
        <f>AM72-LARGE((J72,L72,N72,P72,R72,T72,V72,X72,Z72,AB72,AD72,AF72,AH72,AJ72,AL72),1)-LARGE((J72,L72,N72,P72,R72,T72,V72,X72,Z72,AB72,AD72,AF72,AH72,AJ72,AL72),2)-LARGE((J72,L72,N72,P72,R72,T72,V72,X72,Z72,AB72,AD72,AF72,AH72,AJ72,AL72),3)</f>
        <v>350</v>
      </c>
    </row>
    <row r="73" spans="1:42" s="53" customFormat="1" ht="16.5">
      <c r="A73" s="30">
        <v>70</v>
      </c>
      <c r="B73" s="30" t="s">
        <v>81</v>
      </c>
      <c r="C73" s="31" t="s">
        <v>26</v>
      </c>
      <c r="D73" s="32">
        <v>929</v>
      </c>
      <c r="E73" s="33" t="s">
        <v>82</v>
      </c>
      <c r="F73" s="33" t="s">
        <v>39</v>
      </c>
      <c r="G73" s="33" t="s">
        <v>42</v>
      </c>
      <c r="H73" s="33" t="s">
        <v>22</v>
      </c>
      <c r="I73" s="34" t="s">
        <v>50</v>
      </c>
      <c r="J73" s="36">
        <v>83</v>
      </c>
      <c r="K73" s="34" t="s">
        <v>50</v>
      </c>
      <c r="L73" s="36">
        <v>83</v>
      </c>
      <c r="M73" s="34">
        <v>58</v>
      </c>
      <c r="N73" s="39">
        <v>58</v>
      </c>
      <c r="O73" s="35">
        <v>49</v>
      </c>
      <c r="P73" s="36">
        <v>49</v>
      </c>
      <c r="Q73" s="34" t="s">
        <v>50</v>
      </c>
      <c r="R73" s="36">
        <v>83</v>
      </c>
      <c r="S73" s="47" t="s">
        <v>50</v>
      </c>
      <c r="T73" s="48">
        <v>83</v>
      </c>
      <c r="U73" s="37" t="s">
        <v>50</v>
      </c>
      <c r="V73" s="38">
        <v>83</v>
      </c>
      <c r="W73" s="47" t="s">
        <v>50</v>
      </c>
      <c r="X73" s="48">
        <v>83</v>
      </c>
      <c r="Y73" s="37"/>
      <c r="Z73" s="38"/>
      <c r="AA73" s="37"/>
      <c r="AB73" s="38"/>
      <c r="AC73" s="37"/>
      <c r="AD73" s="38"/>
      <c r="AE73" s="37"/>
      <c r="AF73" s="38"/>
      <c r="AG73" s="37"/>
      <c r="AH73" s="38"/>
      <c r="AI73" s="37"/>
      <c r="AJ73" s="38"/>
      <c r="AK73" s="38"/>
      <c r="AL73" s="38"/>
      <c r="AM73" s="40">
        <f t="shared" si="2"/>
        <v>605</v>
      </c>
      <c r="AN73" s="38">
        <f>AM73-LARGE((J73,L73,N73,P73,R73,T73,V73,X73,Z73,AB73,AD73,AF73,AH73,AJ73,AL73),1)</f>
        <v>522</v>
      </c>
      <c r="AO73" s="38">
        <f>AM73-LARGE((J73,L73,N73,P73,R73,T73,V73,X73,Z73,AB73,AD73,AF73,AH73,AJ73,AL73),1)-LARGE((J73,L73,N73,P73,R73,T73,V73,X73,Z73,AB73,AD73,AF73,AH73,AJ73,AL73),2)</f>
        <v>439</v>
      </c>
      <c r="AP73" s="41">
        <f>AM73-LARGE((J73,L73,N73,P73,R73,T73,V73,X73,Z73,AB73,AD73,AF73,AH73,AJ73,AL73),1)-LARGE((J73,L73,N73,P73,R73,T73,V73,X73,Z73,AB73,AD73,AF73,AH73,AJ73,AL73),2)-LARGE((J73,L73,N73,P73,R73,T73,V73,X73,Z73,AB73,AD73,AF73,AH73,AJ73,AL73),3)</f>
        <v>356</v>
      </c>
    </row>
    <row r="74" spans="1:42" s="53" customFormat="1" ht="16.5">
      <c r="A74" s="30">
        <v>71</v>
      </c>
      <c r="B74" s="30" t="s">
        <v>171</v>
      </c>
      <c r="C74" s="31" t="s">
        <v>24</v>
      </c>
      <c r="D74" s="32">
        <v>152</v>
      </c>
      <c r="E74" s="46" t="s">
        <v>172</v>
      </c>
      <c r="F74" s="33" t="s">
        <v>39</v>
      </c>
      <c r="G74" s="33" t="s">
        <v>47</v>
      </c>
      <c r="H74" s="33" t="s">
        <v>77</v>
      </c>
      <c r="I74" s="34" t="s">
        <v>50</v>
      </c>
      <c r="J74" s="36">
        <v>83</v>
      </c>
      <c r="K74" s="37">
        <v>63</v>
      </c>
      <c r="L74" s="38">
        <v>63</v>
      </c>
      <c r="M74" s="34" t="s">
        <v>50</v>
      </c>
      <c r="N74" s="36">
        <v>83</v>
      </c>
      <c r="O74" s="35">
        <v>65</v>
      </c>
      <c r="P74" s="36">
        <v>65</v>
      </c>
      <c r="Q74" s="34" t="s">
        <v>50</v>
      </c>
      <c r="R74" s="36">
        <v>83</v>
      </c>
      <c r="S74" s="37" t="s">
        <v>50</v>
      </c>
      <c r="T74" s="38">
        <v>83</v>
      </c>
      <c r="U74" s="37" t="s">
        <v>50</v>
      </c>
      <c r="V74" s="38">
        <v>83</v>
      </c>
      <c r="W74" s="47" t="s">
        <v>50</v>
      </c>
      <c r="X74" s="48">
        <v>83</v>
      </c>
      <c r="Y74" s="37"/>
      <c r="Z74" s="38"/>
      <c r="AA74" s="37"/>
      <c r="AB74" s="38"/>
      <c r="AC74" s="37"/>
      <c r="AD74" s="38"/>
      <c r="AE74" s="37"/>
      <c r="AF74" s="38"/>
      <c r="AG74" s="37"/>
      <c r="AH74" s="38"/>
      <c r="AI74" s="37"/>
      <c r="AJ74" s="38"/>
      <c r="AK74" s="38"/>
      <c r="AL74" s="38"/>
      <c r="AM74" s="40">
        <f t="shared" si="2"/>
        <v>626</v>
      </c>
      <c r="AN74" s="38">
        <f>AM74-LARGE((J74,L74,N74,P74,R74,T74,V74,X74,Z74,AB74,AD74,AF74,AH74,AJ74,AL74),1)</f>
        <v>543</v>
      </c>
      <c r="AO74" s="38">
        <f>AM74-LARGE((J74,L74,N74,P74,R74,T74,V74,X74,Z74,AB74,AD74,AF74,AH74,AJ74,AL74),1)-LARGE((J74,L74,N74,P74,R74,T74,V74,X74,Z74,AB74,AD74,AF74,AH74,AJ74,AL74),2)</f>
        <v>460</v>
      </c>
      <c r="AP74" s="41">
        <f>AM74-LARGE((J74,L74,N74,P74,R74,T74,V74,X74,Z74,AB74,AD74,AF74,AH74,AJ74,AL74),1)-LARGE((J74,L74,N74,P74,R74,T74,V74,X74,Z74,AB74,AD74,AF74,AH74,AJ74,AL74),2)-LARGE((J74,L74,N74,P74,R74,T74,V74,X74,Z74,AB74,AD74,AF74,AH74,AJ74,AL74),3)</f>
        <v>377</v>
      </c>
    </row>
    <row r="75" spans="1:42" s="53" customFormat="1" ht="16.5">
      <c r="A75" s="30">
        <v>72</v>
      </c>
      <c r="B75" s="43" t="s">
        <v>149</v>
      </c>
      <c r="C75" s="49" t="s">
        <v>34</v>
      </c>
      <c r="D75" s="50">
        <v>113</v>
      </c>
      <c r="E75" s="46" t="s">
        <v>147</v>
      </c>
      <c r="F75" s="51" t="s">
        <v>150</v>
      </c>
      <c r="G75" s="51" t="s">
        <v>42</v>
      </c>
      <c r="H75" s="46" t="s">
        <v>65</v>
      </c>
      <c r="I75" s="34" t="s">
        <v>50</v>
      </c>
      <c r="J75" s="36">
        <v>83</v>
      </c>
      <c r="K75" s="47">
        <v>68</v>
      </c>
      <c r="L75" s="48">
        <v>68</v>
      </c>
      <c r="M75" s="34" t="s">
        <v>50</v>
      </c>
      <c r="N75" s="36">
        <v>83</v>
      </c>
      <c r="O75" s="34" t="s">
        <v>50</v>
      </c>
      <c r="P75" s="36">
        <v>83</v>
      </c>
      <c r="Q75" s="34" t="s">
        <v>50</v>
      </c>
      <c r="R75" s="36">
        <v>83</v>
      </c>
      <c r="S75" s="47">
        <v>61</v>
      </c>
      <c r="T75" s="48">
        <v>61</v>
      </c>
      <c r="U75" s="37" t="s">
        <v>50</v>
      </c>
      <c r="V75" s="38">
        <v>83</v>
      </c>
      <c r="W75" s="47" t="s">
        <v>50</v>
      </c>
      <c r="X75" s="48">
        <v>83</v>
      </c>
      <c r="Y75" s="47"/>
      <c r="Z75" s="48"/>
      <c r="AA75" s="47"/>
      <c r="AB75" s="48"/>
      <c r="AC75" s="47"/>
      <c r="AD75" s="48"/>
      <c r="AE75" s="47"/>
      <c r="AF75" s="48"/>
      <c r="AG75" s="47"/>
      <c r="AH75" s="48"/>
      <c r="AI75" s="47"/>
      <c r="AJ75" s="48"/>
      <c r="AK75" s="47"/>
      <c r="AL75" s="48"/>
      <c r="AM75" s="40">
        <f t="shared" si="2"/>
        <v>627</v>
      </c>
      <c r="AN75" s="38">
        <f>AM75-LARGE((J75,L75,N75,P75,R75,T75,V75,X75,Z75,AB75,AD75,AF75,AH75,AJ75,AL75),1)</f>
        <v>544</v>
      </c>
      <c r="AO75" s="38">
        <f>AM75-LARGE((J75,L75,N75,P75,R75,T75,V75,X75,Z75,AB75,AD75,AF75,AH75,AJ75,AL75),1)-LARGE((J75,L75,N75,P75,R75,T75,V75,X75,Z75,AB75,AD75,AF75,AH75,AJ75,AL75),2)</f>
        <v>461</v>
      </c>
      <c r="AP75" s="41">
        <f>AM75-LARGE((J75,L75,N75,P75,R75,T75,V75,X75,Z75,AB75,AD75,AF75,AH75,AJ75,AL75),1)-LARGE((J75,L75,N75,P75,R75,T75,V75,X75,Z75,AB75,AD75,AF75,AH75,AJ75,AL75),2)-LARGE((J75,L75,N75,P75,R75,T75,V75,X75,Z75,AB75,AD75,AF75,AH75,AJ75,AL75),3)</f>
        <v>378</v>
      </c>
    </row>
    <row r="76" spans="1:42" s="53" customFormat="1" ht="16.5">
      <c r="A76" s="30">
        <v>73</v>
      </c>
      <c r="B76" s="30" t="s">
        <v>86</v>
      </c>
      <c r="C76" s="31" t="s">
        <v>26</v>
      </c>
      <c r="D76" s="32">
        <v>70</v>
      </c>
      <c r="E76" s="46" t="s">
        <v>69</v>
      </c>
      <c r="F76" s="33" t="s">
        <v>39</v>
      </c>
      <c r="G76" s="33" t="s">
        <v>42</v>
      </c>
      <c r="H76" s="33" t="s">
        <v>48</v>
      </c>
      <c r="I76" s="34" t="s">
        <v>50</v>
      </c>
      <c r="J76" s="36">
        <v>83</v>
      </c>
      <c r="K76" s="34" t="s">
        <v>50</v>
      </c>
      <c r="L76" s="36">
        <v>83</v>
      </c>
      <c r="M76" s="34" t="s">
        <v>50</v>
      </c>
      <c r="N76" s="36">
        <v>83</v>
      </c>
      <c r="O76" s="35">
        <v>66</v>
      </c>
      <c r="P76" s="36">
        <v>66</v>
      </c>
      <c r="Q76" s="34" t="s">
        <v>50</v>
      </c>
      <c r="R76" s="36">
        <v>83</v>
      </c>
      <c r="S76" s="37">
        <v>67</v>
      </c>
      <c r="T76" s="38">
        <v>67</v>
      </c>
      <c r="U76" s="37" t="s">
        <v>50</v>
      </c>
      <c r="V76" s="38">
        <v>83</v>
      </c>
      <c r="W76" s="47" t="s">
        <v>50</v>
      </c>
      <c r="X76" s="48">
        <v>83</v>
      </c>
      <c r="Y76" s="37"/>
      <c r="Z76" s="38"/>
      <c r="AA76" s="37"/>
      <c r="AB76" s="38"/>
      <c r="AC76" s="37"/>
      <c r="AD76" s="38"/>
      <c r="AE76" s="37"/>
      <c r="AF76" s="38"/>
      <c r="AG76" s="37"/>
      <c r="AH76" s="38"/>
      <c r="AI76" s="37"/>
      <c r="AJ76" s="38"/>
      <c r="AK76" s="38"/>
      <c r="AL76" s="38"/>
      <c r="AM76" s="40">
        <f t="shared" si="2"/>
        <v>631</v>
      </c>
      <c r="AN76" s="38">
        <f>AM76-LARGE((J76,L76,N76,P76,R76,T76,V76,X76,Z76,AB76,AD76,AF76,AH76,AJ76,AL76),1)</f>
        <v>548</v>
      </c>
      <c r="AO76" s="38">
        <f>AM76-LARGE((J76,L76,N76,P76,R76,T76,V76,X76,Z76,AB76,AD76,AF76,AH76,AJ76,AL76),1)-LARGE((J76,L76,N76,P76,R76,T76,V76,X76,Z76,AB76,AD76,AF76,AH76,AJ76,AL76),2)</f>
        <v>465</v>
      </c>
      <c r="AP76" s="41">
        <f>AM76-LARGE((J76,L76,N76,P76,R76,T76,V76,X76,Z76,AB76,AD76,AF76,AH76,AJ76,AL76),1)-LARGE((J76,L76,N76,P76,R76,T76,V76,X76,Z76,AB76,AD76,AF76,AH76,AJ76,AL76),2)-LARGE((J76,L76,N76,P76,R76,T76,V76,X76,Z76,AB76,AD76,AF76,AH76,AJ76,AL76),3)</f>
        <v>382</v>
      </c>
    </row>
    <row r="77" spans="1:42" s="53" customFormat="1" ht="16.5">
      <c r="A77" s="30">
        <v>74</v>
      </c>
      <c r="B77" s="30" t="s">
        <v>130</v>
      </c>
      <c r="C77" s="31" t="s">
        <v>26</v>
      </c>
      <c r="D77" s="32">
        <v>82</v>
      </c>
      <c r="E77" s="33" t="s">
        <v>23</v>
      </c>
      <c r="F77" s="33" t="s">
        <v>43</v>
      </c>
      <c r="G77" s="33" t="s">
        <v>131</v>
      </c>
      <c r="H77" s="33" t="s">
        <v>91</v>
      </c>
      <c r="I77" s="34" t="s">
        <v>50</v>
      </c>
      <c r="J77" s="36">
        <v>83</v>
      </c>
      <c r="K77" s="37">
        <v>61</v>
      </c>
      <c r="L77" s="38">
        <v>61</v>
      </c>
      <c r="M77" s="34" t="s">
        <v>50</v>
      </c>
      <c r="N77" s="36">
        <v>83</v>
      </c>
      <c r="O77" s="34" t="s">
        <v>50</v>
      </c>
      <c r="P77" s="36">
        <v>83</v>
      </c>
      <c r="Q77" s="34" t="s">
        <v>50</v>
      </c>
      <c r="R77" s="36">
        <v>83</v>
      </c>
      <c r="S77" s="47" t="s">
        <v>50</v>
      </c>
      <c r="T77" s="48">
        <v>83</v>
      </c>
      <c r="U77" s="37" t="s">
        <v>50</v>
      </c>
      <c r="V77" s="38">
        <v>83</v>
      </c>
      <c r="W77" s="47" t="s">
        <v>50</v>
      </c>
      <c r="X77" s="48">
        <v>83</v>
      </c>
      <c r="Y77" s="37"/>
      <c r="Z77" s="38"/>
      <c r="AA77" s="37"/>
      <c r="AB77" s="38"/>
      <c r="AC77" s="37"/>
      <c r="AD77" s="38"/>
      <c r="AE77" s="37"/>
      <c r="AF77" s="38"/>
      <c r="AG77" s="37"/>
      <c r="AH77" s="38"/>
      <c r="AI77" s="37"/>
      <c r="AJ77" s="38"/>
      <c r="AK77" s="38"/>
      <c r="AL77" s="38"/>
      <c r="AM77" s="40">
        <f t="shared" si="2"/>
        <v>642</v>
      </c>
      <c r="AN77" s="38">
        <f>AM77-LARGE((J77,L77,N77,P77,R77,T77,V77,X77,Z77,AB77,AD77,AF77,AH77,AJ77,AL77),1)</f>
        <v>559</v>
      </c>
      <c r="AO77" s="38">
        <f>AM77-LARGE((J77,L77,N77,P77,R77,T77,V77,X77,Z77,AB77,AD77,AF77,AH77,AJ77,AL77),1)-LARGE((J77,L77,N77,P77,R77,T77,V77,X77,Z77,AB77,AD77,AF77,AH77,AJ77,AL77),2)</f>
        <v>476</v>
      </c>
      <c r="AP77" s="41">
        <f>AM77-LARGE((J77,L77,N77,P77,R77,T77,V77,X77,Z77,AB77,AD77,AF77,AH77,AJ77,AL77),1)-LARGE((J77,L77,N77,P77,R77,T77,V77,X77,Z77,AB77,AD77,AF77,AH77,AJ77,AL77),2)-LARGE((J77,L77,N77,P77,R77,T77,V77,X77,Z77,AB77,AD77,AF77,AH77,AJ77,AL77),3)</f>
        <v>393</v>
      </c>
    </row>
    <row r="78" spans="1:42" s="53" customFormat="1" ht="16.5">
      <c r="A78" s="30">
        <v>75</v>
      </c>
      <c r="B78" s="30" t="s">
        <v>79</v>
      </c>
      <c r="C78" s="31" t="s">
        <v>26</v>
      </c>
      <c r="D78" s="32">
        <v>3333</v>
      </c>
      <c r="E78" s="33" t="s">
        <v>80</v>
      </c>
      <c r="F78" s="33" t="s">
        <v>39</v>
      </c>
      <c r="G78" s="33" t="s">
        <v>42</v>
      </c>
      <c r="H78" s="33" t="s">
        <v>48</v>
      </c>
      <c r="I78" s="34" t="s">
        <v>50</v>
      </c>
      <c r="J78" s="36">
        <v>83</v>
      </c>
      <c r="K78" s="34" t="s">
        <v>50</v>
      </c>
      <c r="L78" s="36">
        <v>83</v>
      </c>
      <c r="M78" s="34" t="s">
        <v>50</v>
      </c>
      <c r="N78" s="36">
        <v>83</v>
      </c>
      <c r="O78" s="34" t="s">
        <v>50</v>
      </c>
      <c r="P78" s="36">
        <v>83</v>
      </c>
      <c r="Q78" s="34" t="s">
        <v>50</v>
      </c>
      <c r="R78" s="36">
        <v>83</v>
      </c>
      <c r="S78" s="37">
        <v>68</v>
      </c>
      <c r="T78" s="38">
        <v>68</v>
      </c>
      <c r="U78" s="37" t="s">
        <v>50</v>
      </c>
      <c r="V78" s="38">
        <v>83</v>
      </c>
      <c r="W78" s="47" t="s">
        <v>50</v>
      </c>
      <c r="X78" s="48">
        <v>83</v>
      </c>
      <c r="Y78" s="37"/>
      <c r="Z78" s="38"/>
      <c r="AA78" s="37"/>
      <c r="AB78" s="38"/>
      <c r="AC78" s="37"/>
      <c r="AD78" s="38"/>
      <c r="AE78" s="37"/>
      <c r="AF78" s="38"/>
      <c r="AG78" s="37"/>
      <c r="AH78" s="38"/>
      <c r="AI78" s="37"/>
      <c r="AJ78" s="38"/>
      <c r="AK78" s="38"/>
      <c r="AL78" s="38"/>
      <c r="AM78" s="40">
        <f t="shared" si="2"/>
        <v>649</v>
      </c>
      <c r="AN78" s="38">
        <f>AM78-LARGE((J78,L78,N78,P78,R78,T78,V78,X78,Z78,AB78,AD78,AF78,AH78,AJ78,AL78),1)</f>
        <v>566</v>
      </c>
      <c r="AO78" s="38">
        <f>AM78-LARGE((J78,L78,N78,P78,R78,T78,V78,X78,Z78,AB78,AD78,AF78,AH78,AJ78,AL78),1)-LARGE((J78,L78,N78,P78,R78,T78,V78,X78,Z78,AB78,AD78,AF78,AH78,AJ78,AL78),2)</f>
        <v>483</v>
      </c>
      <c r="AP78" s="41">
        <f>AM78-LARGE((J78,L78,N78,P78,R78,T78,V78,X78,Z78,AB78,AD78,AF78,AH78,AJ78,AL78),1)-LARGE((J78,L78,N78,P78,R78,T78,V78,X78,Z78,AB78,AD78,AF78,AH78,AJ78,AL78),2)-LARGE((J78,L78,N78,P78,R78,T78,V78,X78,Z78,AB78,AD78,AF78,AH78,AJ78,AL78),3)</f>
        <v>400</v>
      </c>
    </row>
    <row r="79" spans="1:42" s="53" customFormat="1" ht="16.5">
      <c r="A79" s="30">
        <v>76</v>
      </c>
      <c r="B79" s="30" t="s">
        <v>93</v>
      </c>
      <c r="C79" s="31" t="s">
        <v>26</v>
      </c>
      <c r="D79" s="32">
        <v>96</v>
      </c>
      <c r="E79" s="33" t="s">
        <v>23</v>
      </c>
      <c r="F79" s="33" t="s">
        <v>40</v>
      </c>
      <c r="G79" s="33" t="s">
        <v>56</v>
      </c>
      <c r="H79" s="33" t="s">
        <v>48</v>
      </c>
      <c r="I79" s="34" t="s">
        <v>50</v>
      </c>
      <c r="J79" s="36">
        <v>83</v>
      </c>
      <c r="K79" s="37">
        <v>69</v>
      </c>
      <c r="L79" s="38">
        <v>69</v>
      </c>
      <c r="M79" s="34" t="s">
        <v>50</v>
      </c>
      <c r="N79" s="36">
        <v>83</v>
      </c>
      <c r="O79" s="34" t="s">
        <v>50</v>
      </c>
      <c r="P79" s="36">
        <v>83</v>
      </c>
      <c r="Q79" s="34" t="s">
        <v>50</v>
      </c>
      <c r="R79" s="36">
        <v>83</v>
      </c>
      <c r="S79" s="47" t="s">
        <v>50</v>
      </c>
      <c r="T79" s="48">
        <v>83</v>
      </c>
      <c r="U79" s="37" t="s">
        <v>50</v>
      </c>
      <c r="V79" s="38">
        <v>83</v>
      </c>
      <c r="W79" s="47" t="s">
        <v>50</v>
      </c>
      <c r="X79" s="48">
        <v>83</v>
      </c>
      <c r="Y79" s="37"/>
      <c r="Z79" s="38"/>
      <c r="AA79" s="37"/>
      <c r="AB79" s="38"/>
      <c r="AC79" s="37"/>
      <c r="AD79" s="38"/>
      <c r="AE79" s="37"/>
      <c r="AF79" s="38"/>
      <c r="AG79" s="37"/>
      <c r="AH79" s="38"/>
      <c r="AI79" s="37"/>
      <c r="AJ79" s="38"/>
      <c r="AK79" s="38"/>
      <c r="AL79" s="38"/>
      <c r="AM79" s="40">
        <f t="shared" si="2"/>
        <v>650</v>
      </c>
      <c r="AN79" s="38">
        <f>AM79-LARGE((J79,L79,N79,P79,R79,T79,V79,X79,Z79,AB79,AD79,AF79,AH79,AJ79,AL79),1)</f>
        <v>567</v>
      </c>
      <c r="AO79" s="38">
        <f>AM79-LARGE((J79,L79,N79,P79,R79,T79,V79,X79,Z79,AB79,AD79,AF79,AH79,AJ79,AL79),1)-LARGE((J79,L79,N79,P79,R79,T79,V79,X79,Z79,AB79,AD79,AF79,AH79,AJ79,AL79),2)</f>
        <v>484</v>
      </c>
      <c r="AP79" s="41">
        <f>AM79-LARGE((J79,L79,N79,P79,R79,T79,V79,X79,Z79,AB79,AD79,AF79,AH79,AJ79,AL79),1)-LARGE((J79,L79,N79,P79,R79,T79,V79,X79,Z79,AB79,AD79,AF79,AH79,AJ79,AL79),2)-LARGE((J79,L79,N79,P79,R79,T79,V79,X79,Z79,AB79,AD79,AF79,AH79,AJ79,AL79),3)</f>
        <v>401</v>
      </c>
    </row>
    <row r="80" spans="1:42" s="53" customFormat="1" ht="16.5">
      <c r="A80" s="30">
        <v>77</v>
      </c>
      <c r="B80" s="30" t="s">
        <v>196</v>
      </c>
      <c r="C80" s="31" t="s">
        <v>26</v>
      </c>
      <c r="D80" s="32">
        <v>220</v>
      </c>
      <c r="E80" s="33" t="s">
        <v>203</v>
      </c>
      <c r="F80" s="33" t="s">
        <v>40</v>
      </c>
      <c r="G80" s="33" t="s">
        <v>42</v>
      </c>
      <c r="H80" s="33" t="s">
        <v>48</v>
      </c>
      <c r="I80" s="34" t="s">
        <v>55</v>
      </c>
      <c r="J80" s="36">
        <v>83</v>
      </c>
      <c r="K80" s="34" t="s">
        <v>55</v>
      </c>
      <c r="L80" s="36">
        <v>83</v>
      </c>
      <c r="M80" s="34" t="s">
        <v>50</v>
      </c>
      <c r="N80" s="36">
        <v>83</v>
      </c>
      <c r="O80" s="34" t="s">
        <v>50</v>
      </c>
      <c r="P80" s="36">
        <v>83</v>
      </c>
      <c r="Q80" s="34" t="s">
        <v>50</v>
      </c>
      <c r="R80" s="36">
        <v>83</v>
      </c>
      <c r="S80" s="37" t="s">
        <v>50</v>
      </c>
      <c r="T80" s="38">
        <v>83</v>
      </c>
      <c r="U80" s="37" t="s">
        <v>50</v>
      </c>
      <c r="V80" s="38">
        <v>83</v>
      </c>
      <c r="W80" s="47" t="s">
        <v>50</v>
      </c>
      <c r="X80" s="48">
        <v>83</v>
      </c>
      <c r="Y80" s="37"/>
      <c r="Z80" s="38"/>
      <c r="AA80" s="37"/>
      <c r="AB80" s="38"/>
      <c r="AC80" s="37"/>
      <c r="AD80" s="38"/>
      <c r="AE80" s="37"/>
      <c r="AF80" s="38"/>
      <c r="AG80" s="37"/>
      <c r="AH80" s="38"/>
      <c r="AI80" s="37"/>
      <c r="AJ80" s="38"/>
      <c r="AK80" s="38"/>
      <c r="AL80" s="38"/>
      <c r="AM80" s="40">
        <f t="shared" si="2"/>
        <v>664</v>
      </c>
      <c r="AN80" s="38">
        <f>AM80-LARGE((J80,L80,N80,P80,R80,T80,V80,X80,Z80,AB80,AD80,AF80,AH80,AJ80,AL80),1)</f>
        <v>581</v>
      </c>
      <c r="AO80" s="38">
        <f>AM80-LARGE((J80,L80,N80,P80,R80,T80,V80,X80,Z80,AB80,AD80,AF80,AH80,AJ80,AL80),1)-LARGE((J80,L80,N80,P80,R80,T80,V80,X80,Z80,AB80,AD80,AF80,AH80,AJ80,AL80),2)</f>
        <v>498</v>
      </c>
      <c r="AP80" s="41">
        <f>AM80-LARGE((J80,L80,N80,P80,R80,T80,V80,X80,Z80,AB80,AD80,AF80,AH80,AJ80,AL80),1)-LARGE((J80,L80,N80,P80,R80,T80,V80,X80,Z80,AB80,AD80,AF80,AH80,AJ80,AL80),2)-LARGE((J80,L80,N80,P80,R80,T80,V80,X80,Z80,AB80,AD80,AF80,AH80,AJ80,AL80),3)</f>
        <v>415</v>
      </c>
    </row>
    <row r="81" spans="1:42" s="53" customFormat="1" ht="16.5">
      <c r="A81" s="30">
        <v>77</v>
      </c>
      <c r="B81" s="43" t="s">
        <v>85</v>
      </c>
      <c r="C81" s="44" t="s">
        <v>26</v>
      </c>
      <c r="D81" s="45">
        <v>51</v>
      </c>
      <c r="E81" s="46" t="s">
        <v>69</v>
      </c>
      <c r="F81" s="33" t="s">
        <v>39</v>
      </c>
      <c r="G81" s="33" t="s">
        <v>70</v>
      </c>
      <c r="H81" s="33" t="s">
        <v>72</v>
      </c>
      <c r="I81" s="34" t="s">
        <v>50</v>
      </c>
      <c r="J81" s="36">
        <v>83</v>
      </c>
      <c r="K81" s="34" t="s">
        <v>50</v>
      </c>
      <c r="L81" s="36">
        <v>83</v>
      </c>
      <c r="M81" s="34" t="s">
        <v>50</v>
      </c>
      <c r="N81" s="36">
        <v>83</v>
      </c>
      <c r="O81" s="34" t="s">
        <v>50</v>
      </c>
      <c r="P81" s="36">
        <v>83</v>
      </c>
      <c r="Q81" s="34" t="s">
        <v>50</v>
      </c>
      <c r="R81" s="36">
        <v>83</v>
      </c>
      <c r="S81" s="47" t="s">
        <v>50</v>
      </c>
      <c r="T81" s="48">
        <v>83</v>
      </c>
      <c r="U81" s="37" t="s">
        <v>50</v>
      </c>
      <c r="V81" s="38">
        <v>83</v>
      </c>
      <c r="W81" s="47" t="s">
        <v>50</v>
      </c>
      <c r="X81" s="48">
        <v>83</v>
      </c>
      <c r="Y81" s="37"/>
      <c r="Z81" s="38"/>
      <c r="AA81" s="37"/>
      <c r="AB81" s="38"/>
      <c r="AC81" s="37"/>
      <c r="AD81" s="38"/>
      <c r="AE81" s="37"/>
      <c r="AF81" s="38"/>
      <c r="AG81" s="37"/>
      <c r="AH81" s="38"/>
      <c r="AI81" s="37"/>
      <c r="AJ81" s="38"/>
      <c r="AK81" s="38"/>
      <c r="AL81" s="38"/>
      <c r="AM81" s="40">
        <f t="shared" si="2"/>
        <v>664</v>
      </c>
      <c r="AN81" s="38">
        <f>AM81-LARGE((J81,L81,N81,P81,R81,T81,V81,X81,Z81,AB81,AD81,AF81,AH81,AJ81,AL81),1)</f>
        <v>581</v>
      </c>
      <c r="AO81" s="38">
        <f>AM81-LARGE((J81,L81,N81,P81,R81,T81,V81,X81,Z81,AB81,AD81,AF81,AH81,AJ81,AL81),1)-LARGE((J81,L81,N81,P81,R81,T81,V81,X81,Z81,AB81,AD81,AF81,AH81,AJ81,AL81),2)</f>
        <v>498</v>
      </c>
      <c r="AP81" s="41">
        <f>AM81-LARGE((J81,L81,N81,P81,R81,T81,V81,X81,Z81,AB81,AD81,AF81,AH81,AJ81,AL81),1)-LARGE((J81,L81,N81,P81,R81,T81,V81,X81,Z81,AB81,AD81,AF81,AH81,AJ81,AL81),2)-LARGE((J81,L81,N81,P81,R81,T81,V81,X81,Z81,AB81,AD81,AF81,AH81,AJ81,AL81),3)</f>
        <v>415</v>
      </c>
    </row>
    <row r="82" spans="1:42" s="53" customFormat="1" ht="16.5">
      <c r="A82" s="30">
        <v>77</v>
      </c>
      <c r="B82" s="30" t="s">
        <v>71</v>
      </c>
      <c r="C82" s="31" t="s">
        <v>26</v>
      </c>
      <c r="D82" s="32">
        <v>121</v>
      </c>
      <c r="E82" s="33" t="s">
        <v>23</v>
      </c>
      <c r="F82" s="33" t="s">
        <v>43</v>
      </c>
      <c r="G82" s="33" t="s">
        <v>59</v>
      </c>
      <c r="H82" s="33" t="s">
        <v>72</v>
      </c>
      <c r="I82" s="34" t="s">
        <v>50</v>
      </c>
      <c r="J82" s="36">
        <v>83</v>
      </c>
      <c r="K82" s="34" t="s">
        <v>50</v>
      </c>
      <c r="L82" s="36">
        <v>83</v>
      </c>
      <c r="M82" s="34" t="s">
        <v>50</v>
      </c>
      <c r="N82" s="36">
        <v>83</v>
      </c>
      <c r="O82" s="34" t="s">
        <v>50</v>
      </c>
      <c r="P82" s="36">
        <v>83</v>
      </c>
      <c r="Q82" s="34" t="s">
        <v>50</v>
      </c>
      <c r="R82" s="36">
        <v>83</v>
      </c>
      <c r="S82" s="47" t="s">
        <v>50</v>
      </c>
      <c r="T82" s="48">
        <v>83</v>
      </c>
      <c r="U82" s="37" t="s">
        <v>50</v>
      </c>
      <c r="V82" s="38">
        <v>83</v>
      </c>
      <c r="W82" s="47" t="s">
        <v>50</v>
      </c>
      <c r="X82" s="48">
        <v>83</v>
      </c>
      <c r="Y82" s="37"/>
      <c r="Z82" s="38"/>
      <c r="AA82" s="37"/>
      <c r="AB82" s="38"/>
      <c r="AC82" s="37"/>
      <c r="AD82" s="38"/>
      <c r="AE82" s="37"/>
      <c r="AF82" s="38"/>
      <c r="AG82" s="37"/>
      <c r="AH82" s="38"/>
      <c r="AI82" s="37"/>
      <c r="AJ82" s="38"/>
      <c r="AK82" s="38"/>
      <c r="AL82" s="38"/>
      <c r="AM82" s="40">
        <f t="shared" si="2"/>
        <v>664</v>
      </c>
      <c r="AN82" s="38">
        <f>AM82-LARGE((J82,L82,N82,P82,R82,T82,V82,X82,Z82,AB82,AD82,AF82,AH82,AJ82,AL82),1)</f>
        <v>581</v>
      </c>
      <c r="AO82" s="38">
        <f>AM82-LARGE((J82,L82,N82,P82,R82,T82,V82,X82,Z82,AB82,AD82,AF82,AH82,AJ82,AL82),1)-LARGE((J82,L82,N82,P82,R82,T82,V82,X82,Z82,AB82,AD82,AF82,AH82,AJ82,AL82),2)</f>
        <v>498</v>
      </c>
      <c r="AP82" s="41">
        <f>AM82-LARGE((J82,L82,N82,P82,R82,T82,V82,X82,Z82,AB82,AD82,AF82,AH82,AJ82,AL82),1)-LARGE((J82,L82,N82,P82,R82,T82,V82,X82,Z82,AB82,AD82,AF82,AH82,AJ82,AL82),2)-LARGE((J82,L82,N82,P82,R82,T82,V82,X82,Z82,AB82,AD82,AF82,AH82,AJ82,AL82),3)</f>
        <v>415</v>
      </c>
    </row>
    <row r="83" spans="1:42" s="53" customFormat="1" ht="16.5">
      <c r="A83" s="30">
        <v>77</v>
      </c>
      <c r="B83" s="43" t="s">
        <v>113</v>
      </c>
      <c r="C83" s="44" t="s">
        <v>26</v>
      </c>
      <c r="D83" s="45">
        <v>123</v>
      </c>
      <c r="E83" s="46" t="s">
        <v>114</v>
      </c>
      <c r="F83" s="33" t="s">
        <v>39</v>
      </c>
      <c r="G83" s="33" t="s">
        <v>70</v>
      </c>
      <c r="H83" s="33" t="s">
        <v>77</v>
      </c>
      <c r="I83" s="34" t="s">
        <v>50</v>
      </c>
      <c r="J83" s="36">
        <v>83</v>
      </c>
      <c r="K83" s="34" t="s">
        <v>50</v>
      </c>
      <c r="L83" s="36">
        <v>83</v>
      </c>
      <c r="M83" s="34" t="s">
        <v>50</v>
      </c>
      <c r="N83" s="36">
        <v>83</v>
      </c>
      <c r="O83" s="34" t="s">
        <v>50</v>
      </c>
      <c r="P83" s="36">
        <v>83</v>
      </c>
      <c r="Q83" s="34" t="s">
        <v>50</v>
      </c>
      <c r="R83" s="36">
        <v>83</v>
      </c>
      <c r="S83" s="47" t="s">
        <v>50</v>
      </c>
      <c r="T83" s="48">
        <v>83</v>
      </c>
      <c r="U83" s="37" t="s">
        <v>50</v>
      </c>
      <c r="V83" s="38">
        <v>83</v>
      </c>
      <c r="W83" s="47" t="s">
        <v>50</v>
      </c>
      <c r="X83" s="48">
        <v>83</v>
      </c>
      <c r="Y83" s="37"/>
      <c r="Z83" s="38"/>
      <c r="AA83" s="37"/>
      <c r="AB83" s="38"/>
      <c r="AC83" s="37"/>
      <c r="AD83" s="38"/>
      <c r="AE83" s="37"/>
      <c r="AF83" s="38"/>
      <c r="AG83" s="37"/>
      <c r="AH83" s="38"/>
      <c r="AI83" s="37"/>
      <c r="AJ83" s="38"/>
      <c r="AK83" s="38"/>
      <c r="AL83" s="38"/>
      <c r="AM83" s="40">
        <f t="shared" si="2"/>
        <v>664</v>
      </c>
      <c r="AN83" s="38">
        <f>AM83-LARGE((J83,L83,N83,P83,R83,T83,V83,X83,Z83,AB83,AD83,AF83,AH83,AJ83,AL83),1)</f>
        <v>581</v>
      </c>
      <c r="AO83" s="38">
        <f>AM83-LARGE((J83,L83,N83,P83,R83,T83,V83,X83,Z83,AB83,AD83,AF83,AH83,AJ83,AL83),1)-LARGE((J83,L83,N83,P83,R83,T83,V83,X83,Z83,AB83,AD83,AF83,AH83,AJ83,AL83),2)</f>
        <v>498</v>
      </c>
      <c r="AP83" s="41">
        <f>AM83-LARGE((J83,L83,N83,P83,R83,T83,V83,X83,Z83,AB83,AD83,AF83,AH83,AJ83,AL83),1)-LARGE((J83,L83,N83,P83,R83,T83,V83,X83,Z83,AB83,AD83,AF83,AH83,AJ83,AL83),2)-LARGE((J83,L83,N83,P83,R83,T83,V83,X83,Z83,AB83,AD83,AF83,AH83,AJ83,AL83),3)</f>
        <v>415</v>
      </c>
    </row>
    <row r="84" spans="1:42" s="53" customFormat="1" ht="16.5">
      <c r="A84" s="30">
        <v>77</v>
      </c>
      <c r="B84" s="30" t="s">
        <v>197</v>
      </c>
      <c r="C84" s="31" t="s">
        <v>26</v>
      </c>
      <c r="D84" s="32">
        <v>237</v>
      </c>
      <c r="E84" s="33" t="s">
        <v>203</v>
      </c>
      <c r="F84" s="33" t="s">
        <v>40</v>
      </c>
      <c r="G84" s="33" t="s">
        <v>204</v>
      </c>
      <c r="H84" s="33" t="s">
        <v>65</v>
      </c>
      <c r="I84" s="34" t="s">
        <v>55</v>
      </c>
      <c r="J84" s="36">
        <v>83</v>
      </c>
      <c r="K84" s="34" t="s">
        <v>55</v>
      </c>
      <c r="L84" s="36">
        <v>83</v>
      </c>
      <c r="M84" s="34" t="s">
        <v>50</v>
      </c>
      <c r="N84" s="36">
        <v>83</v>
      </c>
      <c r="O84" s="34" t="s">
        <v>50</v>
      </c>
      <c r="P84" s="36">
        <v>83</v>
      </c>
      <c r="Q84" s="34" t="s">
        <v>50</v>
      </c>
      <c r="R84" s="36">
        <v>83</v>
      </c>
      <c r="S84" s="47" t="s">
        <v>50</v>
      </c>
      <c r="T84" s="48">
        <v>83</v>
      </c>
      <c r="U84" s="37" t="s">
        <v>50</v>
      </c>
      <c r="V84" s="38">
        <v>83</v>
      </c>
      <c r="W84" s="47" t="s">
        <v>50</v>
      </c>
      <c r="X84" s="48">
        <v>83</v>
      </c>
      <c r="Y84" s="37"/>
      <c r="Z84" s="38"/>
      <c r="AA84" s="37"/>
      <c r="AB84" s="38"/>
      <c r="AC84" s="37"/>
      <c r="AD84" s="38"/>
      <c r="AE84" s="37"/>
      <c r="AF84" s="38"/>
      <c r="AG84" s="37"/>
      <c r="AH84" s="38"/>
      <c r="AI84" s="37"/>
      <c r="AJ84" s="38"/>
      <c r="AK84" s="38"/>
      <c r="AL84" s="38"/>
      <c r="AM84" s="40">
        <f t="shared" si="2"/>
        <v>664</v>
      </c>
      <c r="AN84" s="38">
        <f>AM84-LARGE((J84,L84,N84,P84,R84,T84,V84,X84,Z84,AB84,AD84,AF84,AH84,AJ84,AL84),1)</f>
        <v>581</v>
      </c>
      <c r="AO84" s="38">
        <f>AM84-LARGE((J84,L84,N84,P84,R84,T84,V84,X84,Z84,AB84,AD84,AF84,AH84,AJ84,AL84),1)-LARGE((J84,L84,N84,P84,R84,T84,V84,X84,Z84,AB84,AD84,AF84,AH84,AJ84,AL84),2)</f>
        <v>498</v>
      </c>
      <c r="AP84" s="41">
        <f>AM84-LARGE((J84,L84,N84,P84,R84,T84,V84,X84,Z84,AB84,AD84,AF84,AH84,AJ84,AL84),1)-LARGE((J84,L84,N84,P84,R84,T84,V84,X84,Z84,AB84,AD84,AF84,AH84,AJ84,AL84),2)-LARGE((J84,L84,N84,P84,R84,T84,V84,X84,Z84,AB84,AD84,AF84,AH84,AJ84,AL84),3)</f>
        <v>415</v>
      </c>
    </row>
    <row r="85" spans="1:42" s="53" customFormat="1" ht="16.5">
      <c r="A85" s="30">
        <v>77</v>
      </c>
      <c r="B85" s="30" t="s">
        <v>198</v>
      </c>
      <c r="C85" s="31" t="s">
        <v>26</v>
      </c>
      <c r="D85" s="32"/>
      <c r="E85" s="33"/>
      <c r="F85" s="33"/>
      <c r="G85" s="33"/>
      <c r="H85" s="33"/>
      <c r="I85" s="34" t="s">
        <v>55</v>
      </c>
      <c r="J85" s="36">
        <v>83</v>
      </c>
      <c r="K85" s="34" t="s">
        <v>55</v>
      </c>
      <c r="L85" s="36">
        <v>83</v>
      </c>
      <c r="M85" s="34" t="s">
        <v>50</v>
      </c>
      <c r="N85" s="36">
        <v>83</v>
      </c>
      <c r="O85" s="34" t="s">
        <v>50</v>
      </c>
      <c r="P85" s="36">
        <v>83</v>
      </c>
      <c r="Q85" s="34" t="s">
        <v>50</v>
      </c>
      <c r="R85" s="36">
        <v>83</v>
      </c>
      <c r="S85" s="47" t="s">
        <v>50</v>
      </c>
      <c r="T85" s="48">
        <v>83</v>
      </c>
      <c r="U85" s="37" t="s">
        <v>50</v>
      </c>
      <c r="V85" s="38">
        <v>83</v>
      </c>
      <c r="W85" s="47" t="s">
        <v>50</v>
      </c>
      <c r="X85" s="48">
        <v>83</v>
      </c>
      <c r="Y85" s="37"/>
      <c r="Z85" s="38"/>
      <c r="AA85" s="37"/>
      <c r="AB85" s="38"/>
      <c r="AC85" s="37"/>
      <c r="AD85" s="38"/>
      <c r="AE85" s="37"/>
      <c r="AF85" s="38"/>
      <c r="AG85" s="37"/>
      <c r="AH85" s="38"/>
      <c r="AI85" s="37"/>
      <c r="AJ85" s="38"/>
      <c r="AK85" s="38"/>
      <c r="AL85" s="38"/>
      <c r="AM85" s="40">
        <f t="shared" si="2"/>
        <v>664</v>
      </c>
      <c r="AN85" s="38">
        <f>AM85-LARGE((J85,L85,N85,P85,R85,T85,V85,X85,Z85,AB85,AD85,AF85,AH85,AJ85,AL85),1)</f>
        <v>581</v>
      </c>
      <c r="AO85" s="38">
        <f>AM85-LARGE((J85,L85,N85,P85,R85,T85,V85,X85,Z85,AB85,AD85,AF85,AH85,AJ85,AL85),1)-LARGE((J85,L85,N85,P85,R85,T85,V85,X85,Z85,AB85,AD85,AF85,AH85,AJ85,AL85),2)</f>
        <v>498</v>
      </c>
      <c r="AP85" s="41">
        <f>AM85-LARGE((J85,L85,N85,P85,R85,T85,V85,X85,Z85,AB85,AD85,AF85,AH85,AJ85,AL85),1)-LARGE((J85,L85,N85,P85,R85,T85,V85,X85,Z85,AB85,AD85,AF85,AH85,AJ85,AL85),2)-LARGE((J85,L85,N85,P85,R85,T85,V85,X85,Z85,AB85,AD85,AF85,AH85,AJ85,AL85),3)</f>
        <v>415</v>
      </c>
    </row>
    <row r="86" spans="1:42" s="53" customFormat="1" ht="16.5">
      <c r="A86" s="56"/>
      <c r="B86" s="56"/>
      <c r="C86" s="57"/>
      <c r="D86" s="83"/>
      <c r="E86" s="58"/>
      <c r="F86" s="58"/>
      <c r="G86" s="58"/>
      <c r="H86" s="58"/>
      <c r="I86" s="60"/>
      <c r="J86" s="61"/>
      <c r="K86" s="59"/>
      <c r="L86" s="62"/>
      <c r="M86" s="63"/>
      <c r="N86" s="64"/>
      <c r="O86" s="63"/>
      <c r="P86" s="61"/>
      <c r="Q86" s="59"/>
      <c r="R86" s="65"/>
      <c r="S86" s="59"/>
      <c r="T86" s="62"/>
      <c r="U86" s="59"/>
      <c r="V86" s="62"/>
      <c r="W86" s="59"/>
      <c r="X86" s="62"/>
      <c r="Y86" s="59"/>
      <c r="Z86" s="62"/>
      <c r="AA86" s="59"/>
      <c r="AB86" s="62"/>
      <c r="AC86" s="59"/>
      <c r="AD86" s="62"/>
      <c r="AE86" s="59"/>
      <c r="AF86" s="62"/>
      <c r="AG86" s="59"/>
      <c r="AH86" s="62"/>
      <c r="AI86" s="59"/>
      <c r="AJ86" s="62"/>
      <c r="AK86" s="62"/>
      <c r="AL86" s="62"/>
      <c r="AM86" s="66"/>
      <c r="AN86" s="62"/>
      <c r="AO86" s="62"/>
      <c r="AP86" s="67"/>
    </row>
    <row r="87" spans="1:42" s="53" customFormat="1" ht="16.5">
      <c r="A87" s="56"/>
      <c r="B87" s="56"/>
      <c r="C87" s="57"/>
      <c r="D87" s="83"/>
      <c r="E87" s="58"/>
      <c r="F87" s="58"/>
      <c r="G87" s="58"/>
      <c r="H87" s="58"/>
      <c r="I87" s="63"/>
      <c r="J87" s="61"/>
      <c r="K87" s="59"/>
      <c r="L87" s="62"/>
      <c r="M87" s="63"/>
      <c r="N87" s="64"/>
      <c r="O87" s="63"/>
      <c r="P87" s="64"/>
      <c r="Q87" s="59"/>
      <c r="R87" s="65"/>
      <c r="S87" s="59"/>
      <c r="T87" s="62"/>
      <c r="U87" s="59"/>
      <c r="V87" s="62"/>
      <c r="W87" s="59"/>
      <c r="X87" s="62"/>
      <c r="Y87" s="59"/>
      <c r="Z87" s="62"/>
      <c r="AA87" s="59"/>
      <c r="AB87" s="62"/>
      <c r="AC87" s="59"/>
      <c r="AD87" s="62"/>
      <c r="AE87" s="59"/>
      <c r="AF87" s="62"/>
      <c r="AG87" s="59"/>
      <c r="AH87" s="62"/>
      <c r="AI87" s="59"/>
      <c r="AJ87" s="62"/>
      <c r="AK87" s="62"/>
      <c r="AL87" s="62"/>
      <c r="AM87" s="66"/>
      <c r="AN87" s="62"/>
      <c r="AO87" s="62"/>
      <c r="AP87" s="67"/>
    </row>
    <row r="88" spans="1:42" s="53" customFormat="1" ht="16.5">
      <c r="A88" s="56"/>
      <c r="B88" s="56"/>
      <c r="C88" s="57"/>
      <c r="D88" s="83"/>
      <c r="E88" s="58"/>
      <c r="F88" s="58"/>
      <c r="G88" s="58"/>
      <c r="H88" s="58"/>
      <c r="I88" s="63"/>
      <c r="J88" s="61"/>
      <c r="K88" s="59"/>
      <c r="L88" s="62"/>
      <c r="M88" s="63"/>
      <c r="N88" s="64"/>
      <c r="O88" s="63"/>
      <c r="P88" s="64"/>
      <c r="Q88" s="59"/>
      <c r="R88" s="65"/>
      <c r="S88" s="59"/>
      <c r="T88" s="62"/>
      <c r="U88" s="59"/>
      <c r="V88" s="62"/>
      <c r="W88" s="59"/>
      <c r="X88" s="62"/>
      <c r="Y88" s="59"/>
      <c r="Z88" s="62"/>
      <c r="AA88" s="59"/>
      <c r="AB88" s="62"/>
      <c r="AC88" s="59"/>
      <c r="AD88" s="62"/>
      <c r="AE88" s="59"/>
      <c r="AF88" s="62"/>
      <c r="AG88" s="59"/>
      <c r="AH88" s="62"/>
      <c r="AI88" s="59"/>
      <c r="AJ88" s="62"/>
      <c r="AK88" s="62"/>
      <c r="AL88" s="62"/>
      <c r="AM88" s="66"/>
      <c r="AN88" s="62"/>
      <c r="AO88" s="62"/>
      <c r="AP88" s="67"/>
    </row>
    <row r="89" spans="1:42" s="53" customFormat="1" ht="16.5">
      <c r="A89" s="56"/>
      <c r="B89" s="56"/>
      <c r="C89" s="57"/>
      <c r="D89" s="83"/>
      <c r="E89" s="58"/>
      <c r="F89" s="68"/>
      <c r="G89" s="58"/>
      <c r="H89" s="88"/>
      <c r="I89" s="63"/>
      <c r="J89" s="61"/>
      <c r="K89" s="69"/>
      <c r="L89" s="62"/>
      <c r="M89" s="63"/>
      <c r="N89" s="64"/>
      <c r="O89" s="63"/>
      <c r="P89" s="61"/>
      <c r="Q89" s="59"/>
      <c r="R89" s="65"/>
      <c r="S89" s="59"/>
      <c r="T89" s="62"/>
      <c r="U89" s="59"/>
      <c r="V89" s="62"/>
      <c r="W89" s="59"/>
      <c r="X89" s="62"/>
      <c r="Y89" s="59"/>
      <c r="Z89" s="62"/>
      <c r="AA89" s="59"/>
      <c r="AB89" s="62"/>
      <c r="AC89" s="59"/>
      <c r="AD89" s="62"/>
      <c r="AE89" s="59"/>
      <c r="AF89" s="62"/>
      <c r="AG89" s="59"/>
      <c r="AH89" s="62"/>
      <c r="AI89" s="59"/>
      <c r="AJ89" s="62"/>
      <c r="AK89" s="62"/>
      <c r="AL89" s="62"/>
      <c r="AM89" s="66"/>
      <c r="AN89" s="62"/>
      <c r="AO89" s="62"/>
      <c r="AP89" s="67"/>
    </row>
    <row r="90" spans="1:42" s="53" customFormat="1" ht="16.5">
      <c r="A90" s="56"/>
      <c r="B90" s="56"/>
      <c r="C90" s="57"/>
      <c r="D90" s="83"/>
      <c r="E90" s="58"/>
      <c r="F90" s="58"/>
      <c r="G90" s="58"/>
      <c r="H90" s="58"/>
      <c r="I90" s="63"/>
      <c r="J90" s="61"/>
      <c r="K90" s="59"/>
      <c r="L90" s="62"/>
      <c r="M90" s="63"/>
      <c r="N90" s="64"/>
      <c r="O90" s="63"/>
      <c r="P90" s="64"/>
      <c r="Q90" s="59"/>
      <c r="R90" s="62"/>
      <c r="S90" s="70"/>
      <c r="T90" s="62"/>
      <c r="U90" s="70"/>
      <c r="V90" s="62"/>
      <c r="W90" s="70"/>
      <c r="X90" s="62"/>
      <c r="Y90" s="70"/>
      <c r="Z90" s="62"/>
      <c r="AA90" s="70"/>
      <c r="AB90" s="62"/>
      <c r="AC90" s="70"/>
      <c r="AD90" s="65"/>
      <c r="AE90" s="59"/>
      <c r="AF90" s="62"/>
      <c r="AG90" s="70"/>
      <c r="AH90" s="65"/>
      <c r="AI90" s="59"/>
      <c r="AJ90" s="62"/>
      <c r="AK90" s="70"/>
      <c r="AL90" s="65"/>
      <c r="AM90" s="66"/>
      <c r="AN90" s="62"/>
      <c r="AO90" s="62"/>
      <c r="AP90" s="67"/>
    </row>
    <row r="91" spans="1:42" s="53" customFormat="1" ht="16.5">
      <c r="A91" s="56"/>
      <c r="B91" s="56"/>
      <c r="C91" s="57"/>
      <c r="D91" s="83"/>
      <c r="E91" s="71"/>
      <c r="F91" s="58"/>
      <c r="G91" s="58"/>
      <c r="H91" s="58"/>
      <c r="I91" s="72"/>
      <c r="J91" s="61"/>
      <c r="K91" s="59"/>
      <c r="L91" s="62"/>
      <c r="M91" s="63"/>
      <c r="N91" s="64"/>
      <c r="O91" s="63"/>
      <c r="P91" s="61"/>
      <c r="Q91" s="59"/>
      <c r="R91" s="65"/>
      <c r="S91" s="59"/>
      <c r="T91" s="62"/>
      <c r="U91" s="59"/>
      <c r="V91" s="62"/>
      <c r="W91" s="59"/>
      <c r="X91" s="62"/>
      <c r="Y91" s="59"/>
      <c r="Z91" s="62"/>
      <c r="AA91" s="59"/>
      <c r="AB91" s="62"/>
      <c r="AC91" s="59"/>
      <c r="AD91" s="62"/>
      <c r="AE91" s="59"/>
      <c r="AF91" s="62"/>
      <c r="AG91" s="59"/>
      <c r="AH91" s="62"/>
      <c r="AI91" s="59"/>
      <c r="AJ91" s="62"/>
      <c r="AK91" s="62"/>
      <c r="AL91" s="62"/>
      <c r="AM91" s="66"/>
      <c r="AN91" s="62"/>
      <c r="AO91" s="62"/>
      <c r="AP91" s="67"/>
    </row>
    <row r="92" spans="1:42" s="53" customFormat="1" ht="16.5">
      <c r="A92" s="56"/>
      <c r="B92" s="56"/>
      <c r="C92" s="57"/>
      <c r="D92" s="83"/>
      <c r="E92" s="58"/>
      <c r="F92" s="58"/>
      <c r="G92" s="58"/>
      <c r="H92" s="58"/>
      <c r="I92" s="63"/>
      <c r="J92" s="61"/>
      <c r="K92" s="59"/>
      <c r="L92" s="62"/>
      <c r="M92" s="63"/>
      <c r="N92" s="64"/>
      <c r="O92" s="60"/>
      <c r="P92" s="64"/>
      <c r="Q92" s="59"/>
      <c r="R92" s="62"/>
      <c r="S92" s="59"/>
      <c r="T92" s="62"/>
      <c r="U92" s="59"/>
      <c r="V92" s="62"/>
      <c r="W92" s="59"/>
      <c r="X92" s="62"/>
      <c r="Y92" s="59"/>
      <c r="Z92" s="62"/>
      <c r="AA92" s="59"/>
      <c r="AB92" s="62"/>
      <c r="AC92" s="59"/>
      <c r="AD92" s="62"/>
      <c r="AE92" s="59"/>
      <c r="AF92" s="62"/>
      <c r="AG92" s="59"/>
      <c r="AH92" s="62"/>
      <c r="AI92" s="59"/>
      <c r="AJ92" s="62"/>
      <c r="AK92" s="62"/>
      <c r="AL92" s="62"/>
      <c r="AM92" s="66"/>
      <c r="AN92" s="62"/>
      <c r="AO92" s="62"/>
      <c r="AP92" s="67"/>
    </row>
    <row r="93" spans="1:42" s="53" customFormat="1" ht="16.5">
      <c r="A93" s="56"/>
      <c r="B93" s="56"/>
      <c r="C93" s="73"/>
      <c r="D93" s="84"/>
      <c r="E93" s="71"/>
      <c r="F93" s="71"/>
      <c r="G93" s="71"/>
      <c r="H93" s="71"/>
      <c r="I93" s="63"/>
      <c r="J93" s="61"/>
      <c r="K93" s="59"/>
      <c r="L93" s="62"/>
      <c r="M93" s="63"/>
      <c r="N93" s="64"/>
      <c r="O93" s="63"/>
      <c r="P93" s="64"/>
      <c r="Q93" s="59"/>
      <c r="R93" s="62"/>
      <c r="S93" s="59"/>
      <c r="T93" s="62"/>
      <c r="U93" s="59"/>
      <c r="V93" s="62"/>
      <c r="W93" s="59"/>
      <c r="X93" s="62"/>
      <c r="Y93" s="59"/>
      <c r="Z93" s="62"/>
      <c r="AA93" s="59"/>
      <c r="AB93" s="62"/>
      <c r="AC93" s="59"/>
      <c r="AD93" s="62"/>
      <c r="AE93" s="59"/>
      <c r="AF93" s="62"/>
      <c r="AG93" s="59"/>
      <c r="AH93" s="62"/>
      <c r="AI93" s="59"/>
      <c r="AJ93" s="62"/>
      <c r="AK93" s="62"/>
      <c r="AL93" s="62"/>
      <c r="AM93" s="66"/>
      <c r="AN93" s="62"/>
      <c r="AO93" s="62"/>
      <c r="AP93" s="67"/>
    </row>
    <row r="94" spans="1:42" s="53" customFormat="1" ht="16.5">
      <c r="A94" s="56"/>
      <c r="B94" s="56"/>
      <c r="C94" s="57"/>
      <c r="D94" s="83"/>
      <c r="E94" s="58"/>
      <c r="F94" s="58"/>
      <c r="G94" s="58"/>
      <c r="H94" s="58"/>
      <c r="I94" s="63"/>
      <c r="J94" s="61"/>
      <c r="K94" s="59"/>
      <c r="L94" s="62"/>
      <c r="M94" s="63"/>
      <c r="N94" s="64"/>
      <c r="O94" s="63"/>
      <c r="P94" s="64"/>
      <c r="Q94" s="59"/>
      <c r="R94" s="65"/>
      <c r="S94" s="59"/>
      <c r="T94" s="62"/>
      <c r="U94" s="59"/>
      <c r="V94" s="62"/>
      <c r="W94" s="59"/>
      <c r="X94" s="62"/>
      <c r="Y94" s="59"/>
      <c r="Z94" s="62"/>
      <c r="AA94" s="59"/>
      <c r="AB94" s="62"/>
      <c r="AC94" s="59"/>
      <c r="AD94" s="62"/>
      <c r="AE94" s="59"/>
      <c r="AF94" s="62"/>
      <c r="AG94" s="59"/>
      <c r="AH94" s="62"/>
      <c r="AI94" s="59"/>
      <c r="AJ94" s="62"/>
      <c r="AK94" s="62"/>
      <c r="AL94" s="62"/>
      <c r="AM94" s="66"/>
      <c r="AN94" s="62"/>
      <c r="AO94" s="62"/>
      <c r="AP94" s="67"/>
    </row>
    <row r="95" spans="1:42" s="53" customFormat="1" ht="16.5">
      <c r="A95" s="56"/>
      <c r="B95" s="56"/>
      <c r="C95" s="57"/>
      <c r="D95" s="83"/>
      <c r="E95" s="58"/>
      <c r="F95" s="58"/>
      <c r="G95" s="58"/>
      <c r="H95" s="58"/>
      <c r="I95" s="63"/>
      <c r="J95" s="61"/>
      <c r="K95" s="59"/>
      <c r="L95" s="62"/>
      <c r="M95" s="63"/>
      <c r="N95" s="64"/>
      <c r="O95" s="63"/>
      <c r="P95" s="64"/>
      <c r="Q95" s="59"/>
      <c r="R95" s="62"/>
      <c r="S95" s="59"/>
      <c r="T95" s="62"/>
      <c r="U95" s="59"/>
      <c r="V95" s="62"/>
      <c r="W95" s="59"/>
      <c r="X95" s="62"/>
      <c r="Y95" s="59"/>
      <c r="Z95" s="62"/>
      <c r="AA95" s="59"/>
      <c r="AB95" s="62"/>
      <c r="AC95" s="59"/>
      <c r="AD95" s="62"/>
      <c r="AE95" s="59"/>
      <c r="AF95" s="62"/>
      <c r="AG95" s="59"/>
      <c r="AH95" s="62"/>
      <c r="AI95" s="59"/>
      <c r="AJ95" s="62"/>
      <c r="AK95" s="62"/>
      <c r="AL95" s="62"/>
      <c r="AM95" s="66"/>
      <c r="AN95" s="62"/>
      <c r="AO95" s="62"/>
      <c r="AP95" s="67"/>
    </row>
    <row r="96" spans="1:42" s="53" customFormat="1" ht="16.5">
      <c r="A96" s="56"/>
      <c r="B96" s="56"/>
      <c r="C96" s="57"/>
      <c r="D96" s="83"/>
      <c r="E96" s="58"/>
      <c r="F96" s="58"/>
      <c r="G96" s="58"/>
      <c r="H96" s="58"/>
      <c r="I96" s="63"/>
      <c r="J96" s="61"/>
      <c r="K96" s="59"/>
      <c r="L96" s="62"/>
      <c r="M96" s="63"/>
      <c r="N96" s="64"/>
      <c r="O96" s="63"/>
      <c r="P96" s="64"/>
      <c r="Q96" s="59"/>
      <c r="R96" s="65"/>
      <c r="S96" s="59"/>
      <c r="T96" s="62"/>
      <c r="U96" s="59"/>
      <c r="V96" s="62"/>
      <c r="W96" s="59"/>
      <c r="X96" s="62"/>
      <c r="Y96" s="59"/>
      <c r="Z96" s="62"/>
      <c r="AA96" s="59"/>
      <c r="AB96" s="62"/>
      <c r="AC96" s="59"/>
      <c r="AD96" s="62"/>
      <c r="AE96" s="59"/>
      <c r="AF96" s="62"/>
      <c r="AG96" s="59"/>
      <c r="AH96" s="62"/>
      <c r="AI96" s="59"/>
      <c r="AJ96" s="62"/>
      <c r="AK96" s="62"/>
      <c r="AL96" s="62"/>
      <c r="AM96" s="66"/>
      <c r="AN96" s="62"/>
      <c r="AO96" s="62"/>
      <c r="AP96" s="67"/>
    </row>
    <row r="97" spans="1:42" s="53" customFormat="1" ht="16.5">
      <c r="A97" s="56"/>
      <c r="B97" s="56"/>
      <c r="C97" s="57"/>
      <c r="D97" s="83"/>
      <c r="E97" s="58"/>
      <c r="F97" s="58"/>
      <c r="G97" s="58"/>
      <c r="H97" s="58"/>
      <c r="I97" s="63"/>
      <c r="J97" s="61"/>
      <c r="K97" s="59"/>
      <c r="L97" s="62"/>
      <c r="M97" s="63"/>
      <c r="N97" s="64"/>
      <c r="O97" s="63"/>
      <c r="P97" s="61"/>
      <c r="Q97" s="59"/>
      <c r="R97" s="62"/>
      <c r="S97" s="59"/>
      <c r="T97" s="62"/>
      <c r="U97" s="59"/>
      <c r="V97" s="62"/>
      <c r="W97" s="59"/>
      <c r="X97" s="62"/>
      <c r="Y97" s="59"/>
      <c r="Z97" s="62"/>
      <c r="AA97" s="59"/>
      <c r="AB97" s="62"/>
      <c r="AC97" s="59"/>
      <c r="AD97" s="62"/>
      <c r="AE97" s="59"/>
      <c r="AF97" s="62"/>
      <c r="AG97" s="59"/>
      <c r="AH97" s="62"/>
      <c r="AI97" s="59"/>
      <c r="AJ97" s="62"/>
      <c r="AK97" s="62"/>
      <c r="AL97" s="62"/>
      <c r="AM97" s="66"/>
      <c r="AN97" s="62"/>
      <c r="AO97" s="62"/>
      <c r="AP97" s="67"/>
    </row>
    <row r="98" spans="1:42" s="53" customFormat="1" ht="16.5">
      <c r="A98" s="56"/>
      <c r="B98" s="56"/>
      <c r="C98" s="57"/>
      <c r="D98" s="83"/>
      <c r="E98" s="58"/>
      <c r="F98" s="58"/>
      <c r="G98" s="58"/>
      <c r="H98" s="58"/>
      <c r="I98" s="63"/>
      <c r="J98" s="61"/>
      <c r="K98" s="59"/>
      <c r="L98" s="62"/>
      <c r="M98" s="63"/>
      <c r="N98" s="64"/>
      <c r="O98" s="63"/>
      <c r="P98" s="64"/>
      <c r="Q98" s="59"/>
      <c r="R98" s="62"/>
      <c r="S98" s="59"/>
      <c r="T98" s="62"/>
      <c r="U98" s="59"/>
      <c r="V98" s="62"/>
      <c r="W98" s="59"/>
      <c r="X98" s="62"/>
      <c r="Y98" s="59"/>
      <c r="Z98" s="62"/>
      <c r="AA98" s="59"/>
      <c r="AB98" s="62"/>
      <c r="AC98" s="59"/>
      <c r="AD98" s="62"/>
      <c r="AE98" s="59"/>
      <c r="AF98" s="62"/>
      <c r="AG98" s="59"/>
      <c r="AH98" s="62"/>
      <c r="AI98" s="59"/>
      <c r="AJ98" s="62"/>
      <c r="AK98" s="62"/>
      <c r="AL98" s="62"/>
      <c r="AM98" s="66"/>
      <c r="AN98" s="62"/>
      <c r="AO98" s="62"/>
      <c r="AP98" s="67"/>
    </row>
    <row r="99" spans="1:42" s="53" customFormat="1" ht="16.5">
      <c r="A99" s="56"/>
      <c r="B99" s="56"/>
      <c r="C99" s="57"/>
      <c r="D99" s="83"/>
      <c r="E99" s="58"/>
      <c r="F99" s="58"/>
      <c r="G99" s="58"/>
      <c r="H99" s="58"/>
      <c r="I99" s="63"/>
      <c r="J99" s="61"/>
      <c r="K99" s="59"/>
      <c r="L99" s="62"/>
      <c r="M99" s="63"/>
      <c r="N99" s="64"/>
      <c r="O99" s="63"/>
      <c r="P99" s="64"/>
      <c r="Q99" s="59"/>
      <c r="R99" s="62"/>
      <c r="S99" s="59"/>
      <c r="T99" s="62"/>
      <c r="U99" s="59"/>
      <c r="V99" s="62"/>
      <c r="W99" s="59"/>
      <c r="X99" s="62"/>
      <c r="Y99" s="59"/>
      <c r="Z99" s="62"/>
      <c r="AA99" s="59"/>
      <c r="AB99" s="62"/>
      <c r="AC99" s="59"/>
      <c r="AD99" s="62"/>
      <c r="AE99" s="59"/>
      <c r="AF99" s="62"/>
      <c r="AG99" s="59"/>
      <c r="AH99" s="62"/>
      <c r="AI99" s="59"/>
      <c r="AJ99" s="62"/>
      <c r="AK99" s="62"/>
      <c r="AL99" s="62"/>
      <c r="AM99" s="66"/>
      <c r="AN99" s="62"/>
      <c r="AO99" s="62"/>
      <c r="AP99" s="67"/>
    </row>
    <row r="100" spans="1:42" s="53" customFormat="1" ht="16.5">
      <c r="A100" s="56"/>
      <c r="B100" s="56"/>
      <c r="C100" s="57"/>
      <c r="D100" s="83"/>
      <c r="E100" s="58"/>
      <c r="F100" s="58"/>
      <c r="G100" s="58"/>
      <c r="H100" s="58"/>
      <c r="I100" s="63"/>
      <c r="J100" s="61"/>
      <c r="K100" s="59"/>
      <c r="L100" s="62"/>
      <c r="M100" s="63"/>
      <c r="N100" s="64"/>
      <c r="O100" s="63"/>
      <c r="P100" s="64"/>
      <c r="Q100" s="59"/>
      <c r="R100" s="65"/>
      <c r="S100" s="59"/>
      <c r="T100" s="62"/>
      <c r="U100" s="59"/>
      <c r="V100" s="62"/>
      <c r="W100" s="59"/>
      <c r="X100" s="62"/>
      <c r="Y100" s="59"/>
      <c r="Z100" s="62"/>
      <c r="AA100" s="59"/>
      <c r="AB100" s="62"/>
      <c r="AC100" s="59"/>
      <c r="AD100" s="62"/>
      <c r="AE100" s="59"/>
      <c r="AF100" s="62"/>
      <c r="AG100" s="59"/>
      <c r="AH100" s="62"/>
      <c r="AI100" s="59"/>
      <c r="AJ100" s="62"/>
      <c r="AK100" s="62"/>
      <c r="AL100" s="62"/>
      <c r="AM100" s="66"/>
      <c r="AN100" s="62"/>
      <c r="AO100" s="62"/>
      <c r="AP100" s="67"/>
    </row>
    <row r="101" spans="1:42" s="53" customFormat="1" ht="16.5">
      <c r="A101" s="56"/>
      <c r="B101" s="56"/>
      <c r="C101" s="57"/>
      <c r="D101" s="83"/>
      <c r="E101" s="58"/>
      <c r="F101" s="58"/>
      <c r="G101" s="58"/>
      <c r="H101" s="58"/>
      <c r="I101" s="63"/>
      <c r="J101" s="61"/>
      <c r="K101" s="59"/>
      <c r="L101" s="62"/>
      <c r="M101" s="63"/>
      <c r="N101" s="64"/>
      <c r="O101" s="63"/>
      <c r="P101" s="64"/>
      <c r="Q101" s="59"/>
      <c r="R101" s="62"/>
      <c r="S101" s="59"/>
      <c r="T101" s="62"/>
      <c r="U101" s="59"/>
      <c r="V101" s="62"/>
      <c r="W101" s="59"/>
      <c r="X101" s="62"/>
      <c r="Y101" s="59"/>
      <c r="Z101" s="62"/>
      <c r="AA101" s="59"/>
      <c r="AB101" s="62"/>
      <c r="AC101" s="59"/>
      <c r="AD101" s="62"/>
      <c r="AE101" s="59"/>
      <c r="AF101" s="62"/>
      <c r="AG101" s="59"/>
      <c r="AH101" s="62"/>
      <c r="AI101" s="59"/>
      <c r="AJ101" s="62"/>
      <c r="AK101" s="62"/>
      <c r="AL101" s="62"/>
      <c r="AM101" s="66"/>
      <c r="AN101" s="62"/>
      <c r="AO101" s="62"/>
      <c r="AP101" s="67"/>
    </row>
    <row r="102" spans="1:42" s="53" customFormat="1" ht="16.5">
      <c r="A102" s="56"/>
      <c r="B102" s="56"/>
      <c r="C102" s="57"/>
      <c r="D102" s="83"/>
      <c r="E102" s="58"/>
      <c r="F102" s="58"/>
      <c r="G102" s="58"/>
      <c r="H102" s="58"/>
      <c r="I102" s="63"/>
      <c r="J102" s="61"/>
      <c r="K102" s="59"/>
      <c r="L102" s="62"/>
      <c r="M102" s="63"/>
      <c r="N102" s="64"/>
      <c r="O102" s="63"/>
      <c r="P102" s="61"/>
      <c r="Q102" s="59"/>
      <c r="R102" s="62"/>
      <c r="S102" s="59"/>
      <c r="T102" s="62"/>
      <c r="U102" s="59"/>
      <c r="V102" s="62"/>
      <c r="W102" s="59"/>
      <c r="X102" s="62"/>
      <c r="Y102" s="59"/>
      <c r="Z102" s="62"/>
      <c r="AA102" s="59"/>
      <c r="AB102" s="62"/>
      <c r="AC102" s="59"/>
      <c r="AD102" s="62"/>
      <c r="AE102" s="59"/>
      <c r="AF102" s="62"/>
      <c r="AG102" s="59"/>
      <c r="AH102" s="62"/>
      <c r="AI102" s="59"/>
      <c r="AJ102" s="62"/>
      <c r="AK102" s="62"/>
      <c r="AL102" s="62"/>
      <c r="AM102" s="66"/>
      <c r="AN102" s="62"/>
      <c r="AO102" s="62"/>
      <c r="AP102" s="67"/>
    </row>
    <row r="103" spans="1:42" s="53" customFormat="1" ht="16.5">
      <c r="A103" s="56"/>
      <c r="B103" s="56"/>
      <c r="C103" s="57"/>
      <c r="D103" s="83"/>
      <c r="E103" s="58"/>
      <c r="F103" s="58"/>
      <c r="G103" s="58"/>
      <c r="H103" s="58"/>
      <c r="I103" s="63"/>
      <c r="J103" s="61"/>
      <c r="K103" s="59"/>
      <c r="L103" s="62"/>
      <c r="M103" s="63"/>
      <c r="N103" s="64"/>
      <c r="O103" s="63"/>
      <c r="P103" s="64"/>
      <c r="Q103" s="59"/>
      <c r="R103" s="65"/>
      <c r="S103" s="59"/>
      <c r="T103" s="62"/>
      <c r="U103" s="59"/>
      <c r="V103" s="62"/>
      <c r="W103" s="59"/>
      <c r="X103" s="62"/>
      <c r="Y103" s="59"/>
      <c r="Z103" s="62"/>
      <c r="AA103" s="59"/>
      <c r="AB103" s="62"/>
      <c r="AC103" s="59"/>
      <c r="AD103" s="62"/>
      <c r="AE103" s="59"/>
      <c r="AF103" s="62"/>
      <c r="AG103" s="59"/>
      <c r="AH103" s="62"/>
      <c r="AI103" s="59"/>
      <c r="AJ103" s="62"/>
      <c r="AK103" s="62"/>
      <c r="AL103" s="62"/>
      <c r="AM103" s="66"/>
      <c r="AN103" s="62"/>
      <c r="AO103" s="62"/>
      <c r="AP103" s="67"/>
    </row>
    <row r="104" spans="1:42" s="53" customFormat="1" ht="16.5">
      <c r="A104" s="56"/>
      <c r="B104" s="56"/>
      <c r="C104" s="57"/>
      <c r="D104" s="83"/>
      <c r="E104" s="58"/>
      <c r="F104" s="58"/>
      <c r="G104" s="58"/>
      <c r="H104" s="58"/>
      <c r="I104" s="63"/>
      <c r="J104" s="64"/>
      <c r="K104" s="59"/>
      <c r="L104" s="62"/>
      <c r="M104" s="63"/>
      <c r="N104" s="64"/>
      <c r="O104" s="63"/>
      <c r="P104" s="64"/>
      <c r="Q104" s="59"/>
      <c r="R104" s="62"/>
      <c r="S104" s="59"/>
      <c r="T104" s="62"/>
      <c r="U104" s="59"/>
      <c r="V104" s="62"/>
      <c r="W104" s="59"/>
      <c r="X104" s="62"/>
      <c r="Y104" s="59"/>
      <c r="Z104" s="62"/>
      <c r="AA104" s="59"/>
      <c r="AB104" s="62"/>
      <c r="AC104" s="59"/>
      <c r="AD104" s="62"/>
      <c r="AE104" s="59"/>
      <c r="AF104" s="62"/>
      <c r="AG104" s="59"/>
      <c r="AH104" s="62"/>
      <c r="AI104" s="59"/>
      <c r="AJ104" s="62"/>
      <c r="AK104" s="62"/>
      <c r="AL104" s="62"/>
      <c r="AM104" s="66"/>
      <c r="AN104" s="62"/>
      <c r="AO104" s="62"/>
      <c r="AP104" s="67"/>
    </row>
    <row r="105" spans="1:42" s="53" customFormat="1" ht="16.5">
      <c r="A105" s="56"/>
      <c r="B105" s="56"/>
      <c r="C105" s="57"/>
      <c r="D105" s="83"/>
      <c r="E105" s="71"/>
      <c r="F105" s="71"/>
      <c r="G105" s="58"/>
      <c r="H105" s="71"/>
      <c r="I105" s="63"/>
      <c r="J105" s="64"/>
      <c r="K105" s="59"/>
      <c r="L105" s="62"/>
      <c r="M105" s="63"/>
      <c r="N105" s="64"/>
      <c r="O105" s="63"/>
      <c r="P105" s="64"/>
      <c r="Q105" s="59"/>
      <c r="R105" s="65"/>
      <c r="S105" s="59"/>
      <c r="T105" s="62"/>
      <c r="U105" s="59"/>
      <c r="V105" s="62"/>
      <c r="W105" s="59"/>
      <c r="X105" s="62"/>
      <c r="Y105" s="59"/>
      <c r="Z105" s="62"/>
      <c r="AA105" s="59"/>
      <c r="AB105" s="62"/>
      <c r="AC105" s="59"/>
      <c r="AD105" s="62"/>
      <c r="AE105" s="59"/>
      <c r="AF105" s="62"/>
      <c r="AG105" s="59"/>
      <c r="AH105" s="62"/>
      <c r="AI105" s="59"/>
      <c r="AJ105" s="62"/>
      <c r="AK105" s="62"/>
      <c r="AL105" s="62"/>
      <c r="AM105" s="66"/>
      <c r="AN105" s="62"/>
      <c r="AO105" s="62"/>
      <c r="AP105" s="67"/>
    </row>
    <row r="106" spans="1:42" s="53" customFormat="1" ht="16.5">
      <c r="A106" s="56"/>
      <c r="B106" s="56"/>
      <c r="C106" s="57"/>
      <c r="D106" s="83"/>
      <c r="E106" s="58"/>
      <c r="F106" s="58"/>
      <c r="G106" s="58"/>
      <c r="H106" s="58"/>
      <c r="I106" s="63"/>
      <c r="J106" s="61"/>
      <c r="K106" s="59"/>
      <c r="L106" s="62"/>
      <c r="M106" s="63"/>
      <c r="N106" s="64"/>
      <c r="O106" s="63"/>
      <c r="P106" s="64"/>
      <c r="Q106" s="59"/>
      <c r="R106" s="62"/>
      <c r="S106" s="59"/>
      <c r="T106" s="62"/>
      <c r="U106" s="59"/>
      <c r="V106" s="62"/>
      <c r="W106" s="59"/>
      <c r="X106" s="62"/>
      <c r="Y106" s="59"/>
      <c r="Z106" s="62"/>
      <c r="AA106" s="59"/>
      <c r="AB106" s="62"/>
      <c r="AC106" s="59"/>
      <c r="AD106" s="62"/>
      <c r="AE106" s="59"/>
      <c r="AF106" s="62"/>
      <c r="AG106" s="59"/>
      <c r="AH106" s="62"/>
      <c r="AI106" s="59"/>
      <c r="AJ106" s="62"/>
      <c r="AK106" s="62"/>
      <c r="AL106" s="62"/>
      <c r="AM106" s="66"/>
      <c r="AN106" s="62"/>
      <c r="AO106" s="62"/>
      <c r="AP106" s="67"/>
    </row>
    <row r="107" spans="3:41" s="53" customFormat="1" ht="16.5">
      <c r="C107" s="74"/>
      <c r="D107" s="85"/>
      <c r="E107" s="58"/>
      <c r="F107" s="58"/>
      <c r="G107" s="58"/>
      <c r="H107" s="58"/>
      <c r="I107" s="58"/>
      <c r="J107" s="67"/>
      <c r="K107" s="58"/>
      <c r="L107" s="67"/>
      <c r="M107" s="71"/>
      <c r="N107" s="75"/>
      <c r="O107" s="71"/>
      <c r="P107" s="75"/>
      <c r="Q107" s="58"/>
      <c r="R107" s="67"/>
      <c r="S107" s="58"/>
      <c r="T107" s="67"/>
      <c r="U107" s="58"/>
      <c r="V107" s="67"/>
      <c r="W107" s="58"/>
      <c r="X107" s="67"/>
      <c r="Y107" s="58"/>
      <c r="Z107" s="67"/>
      <c r="AA107" s="58"/>
      <c r="AB107" s="67"/>
      <c r="AC107" s="58"/>
      <c r="AD107" s="67"/>
      <c r="AE107" s="67"/>
      <c r="AF107" s="67"/>
      <c r="AG107" s="67"/>
      <c r="AH107" s="67"/>
      <c r="AI107" s="67"/>
      <c r="AJ107" s="67"/>
      <c r="AK107" s="67"/>
      <c r="AL107" s="67"/>
      <c r="AM107" s="76"/>
      <c r="AN107" s="67"/>
      <c r="AO107" s="56"/>
    </row>
    <row r="108" spans="3:41" s="53" customFormat="1" ht="16.5">
      <c r="C108" s="74"/>
      <c r="D108" s="85"/>
      <c r="E108" s="58"/>
      <c r="F108" s="58"/>
      <c r="G108" s="58"/>
      <c r="H108" s="58"/>
      <c r="I108" s="58"/>
      <c r="J108" s="67"/>
      <c r="K108" s="58"/>
      <c r="L108" s="67"/>
      <c r="M108" s="71"/>
      <c r="N108" s="75"/>
      <c r="O108" s="71"/>
      <c r="P108" s="75"/>
      <c r="Q108" s="58"/>
      <c r="R108" s="67"/>
      <c r="S108" s="58"/>
      <c r="T108" s="67"/>
      <c r="U108" s="58"/>
      <c r="V108" s="67"/>
      <c r="W108" s="58"/>
      <c r="X108" s="67"/>
      <c r="Y108" s="58"/>
      <c r="Z108" s="67"/>
      <c r="AA108" s="58"/>
      <c r="AB108" s="67"/>
      <c r="AC108" s="58"/>
      <c r="AD108" s="67"/>
      <c r="AE108" s="67"/>
      <c r="AF108" s="67"/>
      <c r="AG108" s="67"/>
      <c r="AH108" s="67"/>
      <c r="AI108" s="67"/>
      <c r="AJ108" s="67"/>
      <c r="AK108" s="67"/>
      <c r="AL108" s="67"/>
      <c r="AM108" s="76"/>
      <c r="AN108" s="67"/>
      <c r="AO108" s="56"/>
    </row>
    <row r="109" spans="3:41" s="53" customFormat="1" ht="16.5">
      <c r="C109" s="74"/>
      <c r="D109" s="85"/>
      <c r="E109" s="58"/>
      <c r="F109" s="58"/>
      <c r="G109" s="58"/>
      <c r="H109" s="58"/>
      <c r="I109" s="58"/>
      <c r="J109" s="67"/>
      <c r="K109" s="58"/>
      <c r="L109" s="67"/>
      <c r="M109" s="71"/>
      <c r="N109" s="75"/>
      <c r="O109" s="71"/>
      <c r="P109" s="75"/>
      <c r="Q109" s="58"/>
      <c r="R109" s="67"/>
      <c r="S109" s="58"/>
      <c r="T109" s="67"/>
      <c r="U109" s="58"/>
      <c r="V109" s="67"/>
      <c r="W109" s="58"/>
      <c r="X109" s="67"/>
      <c r="Y109" s="58"/>
      <c r="Z109" s="67"/>
      <c r="AA109" s="58"/>
      <c r="AB109" s="67"/>
      <c r="AC109" s="58"/>
      <c r="AD109" s="67"/>
      <c r="AE109" s="67"/>
      <c r="AF109" s="67"/>
      <c r="AG109" s="67"/>
      <c r="AH109" s="67"/>
      <c r="AI109" s="67"/>
      <c r="AJ109" s="67"/>
      <c r="AK109" s="67"/>
      <c r="AL109" s="67"/>
      <c r="AM109" s="76"/>
      <c r="AN109" s="67"/>
      <c r="AO109" s="56"/>
    </row>
    <row r="110" spans="3:41" s="53" customFormat="1" ht="16.5">
      <c r="C110" s="74"/>
      <c r="D110" s="85"/>
      <c r="E110" s="58"/>
      <c r="F110" s="58"/>
      <c r="G110" s="58"/>
      <c r="H110" s="58"/>
      <c r="I110" s="58"/>
      <c r="J110" s="67"/>
      <c r="K110" s="58"/>
      <c r="L110" s="67"/>
      <c r="M110" s="71"/>
      <c r="N110" s="75"/>
      <c r="O110" s="71"/>
      <c r="P110" s="75"/>
      <c r="Q110" s="58"/>
      <c r="R110" s="67"/>
      <c r="S110" s="58"/>
      <c r="T110" s="67"/>
      <c r="U110" s="58"/>
      <c r="V110" s="67"/>
      <c r="W110" s="58"/>
      <c r="X110" s="67"/>
      <c r="Y110" s="58"/>
      <c r="Z110" s="67"/>
      <c r="AA110" s="58"/>
      <c r="AB110" s="67"/>
      <c r="AC110" s="58"/>
      <c r="AD110" s="67"/>
      <c r="AE110" s="67"/>
      <c r="AF110" s="67"/>
      <c r="AG110" s="67"/>
      <c r="AH110" s="67"/>
      <c r="AI110" s="67"/>
      <c r="AJ110" s="67"/>
      <c r="AK110" s="67"/>
      <c r="AL110" s="67"/>
      <c r="AM110" s="76"/>
      <c r="AN110" s="67"/>
      <c r="AO110" s="56"/>
    </row>
    <row r="111" spans="3:41" s="53" customFormat="1" ht="16.5">
      <c r="C111" s="74"/>
      <c r="D111" s="85"/>
      <c r="E111" s="58"/>
      <c r="F111" s="58"/>
      <c r="G111" s="58"/>
      <c r="H111" s="58"/>
      <c r="I111" s="58"/>
      <c r="J111" s="67"/>
      <c r="K111" s="58"/>
      <c r="L111" s="67"/>
      <c r="M111" s="71"/>
      <c r="N111" s="75"/>
      <c r="O111" s="71"/>
      <c r="P111" s="75"/>
      <c r="Q111" s="58"/>
      <c r="R111" s="67"/>
      <c r="S111" s="58"/>
      <c r="T111" s="67"/>
      <c r="U111" s="58"/>
      <c r="V111" s="67"/>
      <c r="W111" s="58"/>
      <c r="X111" s="67"/>
      <c r="Y111" s="58"/>
      <c r="Z111" s="67"/>
      <c r="AA111" s="58"/>
      <c r="AB111" s="67"/>
      <c r="AC111" s="58"/>
      <c r="AD111" s="67"/>
      <c r="AE111" s="67"/>
      <c r="AF111" s="67"/>
      <c r="AG111" s="67"/>
      <c r="AH111" s="67"/>
      <c r="AI111" s="67"/>
      <c r="AJ111" s="67"/>
      <c r="AK111" s="67"/>
      <c r="AL111" s="67"/>
      <c r="AM111" s="76"/>
      <c r="AN111" s="67"/>
      <c r="AO111" s="56"/>
    </row>
    <row r="112" spans="3:41" s="53" customFormat="1" ht="16.5">
      <c r="C112" s="74"/>
      <c r="D112" s="85"/>
      <c r="E112" s="58"/>
      <c r="F112" s="58"/>
      <c r="G112" s="58"/>
      <c r="H112" s="58"/>
      <c r="I112" s="58"/>
      <c r="J112" s="67"/>
      <c r="K112" s="58"/>
      <c r="L112" s="67"/>
      <c r="M112" s="71"/>
      <c r="N112" s="75"/>
      <c r="O112" s="71"/>
      <c r="P112" s="75"/>
      <c r="Q112" s="58"/>
      <c r="R112" s="67"/>
      <c r="S112" s="58"/>
      <c r="T112" s="67"/>
      <c r="U112" s="58"/>
      <c r="V112" s="67"/>
      <c r="W112" s="58"/>
      <c r="X112" s="67"/>
      <c r="Y112" s="58"/>
      <c r="Z112" s="67"/>
      <c r="AA112" s="58"/>
      <c r="AB112" s="67"/>
      <c r="AC112" s="58"/>
      <c r="AD112" s="67"/>
      <c r="AE112" s="67"/>
      <c r="AF112" s="67"/>
      <c r="AG112" s="67"/>
      <c r="AH112" s="67"/>
      <c r="AI112" s="67"/>
      <c r="AJ112" s="67"/>
      <c r="AK112" s="67"/>
      <c r="AL112" s="67"/>
      <c r="AM112" s="76"/>
      <c r="AN112" s="67"/>
      <c r="AO112" s="56"/>
    </row>
    <row r="113" spans="3:41" s="53" customFormat="1" ht="16.5">
      <c r="C113" s="74"/>
      <c r="D113" s="85"/>
      <c r="E113" s="58"/>
      <c r="F113" s="58"/>
      <c r="G113" s="58"/>
      <c r="H113" s="58"/>
      <c r="I113" s="58"/>
      <c r="J113" s="67"/>
      <c r="K113" s="58"/>
      <c r="L113" s="67"/>
      <c r="M113" s="71"/>
      <c r="N113" s="75"/>
      <c r="O113" s="71"/>
      <c r="P113" s="75"/>
      <c r="Q113" s="58"/>
      <c r="R113" s="67"/>
      <c r="S113" s="58"/>
      <c r="T113" s="67"/>
      <c r="U113" s="58"/>
      <c r="V113" s="67"/>
      <c r="W113" s="58"/>
      <c r="X113" s="67"/>
      <c r="Y113" s="58"/>
      <c r="Z113" s="67"/>
      <c r="AA113" s="58"/>
      <c r="AB113" s="67"/>
      <c r="AC113" s="58"/>
      <c r="AD113" s="67"/>
      <c r="AE113" s="67"/>
      <c r="AF113" s="67"/>
      <c r="AG113" s="67"/>
      <c r="AH113" s="67"/>
      <c r="AI113" s="67"/>
      <c r="AJ113" s="67"/>
      <c r="AK113" s="67"/>
      <c r="AL113" s="67"/>
      <c r="AM113" s="76"/>
      <c r="AN113" s="67"/>
      <c r="AO113" s="56"/>
    </row>
    <row r="114" spans="3:41" s="53" customFormat="1" ht="16.5">
      <c r="C114" s="74"/>
      <c r="D114" s="85"/>
      <c r="E114" s="58"/>
      <c r="F114" s="58"/>
      <c r="G114" s="58"/>
      <c r="H114" s="58"/>
      <c r="I114" s="58"/>
      <c r="J114" s="67"/>
      <c r="K114" s="58"/>
      <c r="L114" s="67"/>
      <c r="M114" s="71"/>
      <c r="N114" s="75"/>
      <c r="O114" s="71"/>
      <c r="P114" s="75"/>
      <c r="Q114" s="58"/>
      <c r="R114" s="67"/>
      <c r="S114" s="58"/>
      <c r="T114" s="67"/>
      <c r="U114" s="58"/>
      <c r="V114" s="67"/>
      <c r="W114" s="58"/>
      <c r="X114" s="67"/>
      <c r="Y114" s="58"/>
      <c r="Z114" s="67"/>
      <c r="AA114" s="58"/>
      <c r="AB114" s="67"/>
      <c r="AC114" s="58"/>
      <c r="AD114" s="67"/>
      <c r="AE114" s="67"/>
      <c r="AF114" s="67"/>
      <c r="AG114" s="67"/>
      <c r="AH114" s="67"/>
      <c r="AI114" s="67"/>
      <c r="AJ114" s="67"/>
      <c r="AK114" s="67"/>
      <c r="AL114" s="67"/>
      <c r="AM114" s="76"/>
      <c r="AN114" s="67"/>
      <c r="AO114" s="56"/>
    </row>
    <row r="115" spans="3:41" s="53" customFormat="1" ht="16.5">
      <c r="C115" s="74"/>
      <c r="D115" s="85"/>
      <c r="E115" s="58"/>
      <c r="F115" s="58"/>
      <c r="G115" s="58"/>
      <c r="H115" s="58"/>
      <c r="I115" s="58"/>
      <c r="J115" s="67"/>
      <c r="K115" s="58"/>
      <c r="L115" s="67"/>
      <c r="M115" s="71"/>
      <c r="N115" s="75"/>
      <c r="O115" s="71"/>
      <c r="P115" s="75"/>
      <c r="Q115" s="58"/>
      <c r="R115" s="67"/>
      <c r="S115" s="58"/>
      <c r="T115" s="67"/>
      <c r="U115" s="58"/>
      <c r="V115" s="67"/>
      <c r="W115" s="58"/>
      <c r="X115" s="67"/>
      <c r="Y115" s="58"/>
      <c r="Z115" s="67"/>
      <c r="AA115" s="58"/>
      <c r="AB115" s="67"/>
      <c r="AC115" s="58"/>
      <c r="AD115" s="67"/>
      <c r="AE115" s="67"/>
      <c r="AF115" s="67"/>
      <c r="AG115" s="67"/>
      <c r="AH115" s="67"/>
      <c r="AI115" s="67"/>
      <c r="AJ115" s="67"/>
      <c r="AK115" s="67"/>
      <c r="AL115" s="67"/>
      <c r="AM115" s="76"/>
      <c r="AN115" s="67"/>
      <c r="AO115" s="56"/>
    </row>
    <row r="116" spans="3:41" s="53" customFormat="1" ht="16.5">
      <c r="C116" s="74"/>
      <c r="D116" s="85"/>
      <c r="E116" s="58"/>
      <c r="F116" s="58"/>
      <c r="G116" s="58"/>
      <c r="H116" s="58"/>
      <c r="I116" s="58"/>
      <c r="J116" s="67"/>
      <c r="K116" s="58"/>
      <c r="L116" s="67"/>
      <c r="M116" s="71"/>
      <c r="N116" s="75"/>
      <c r="O116" s="71"/>
      <c r="P116" s="75"/>
      <c r="Q116" s="58"/>
      <c r="R116" s="67"/>
      <c r="S116" s="58"/>
      <c r="T116" s="67"/>
      <c r="U116" s="58"/>
      <c r="V116" s="67"/>
      <c r="W116" s="58"/>
      <c r="X116" s="67"/>
      <c r="Y116" s="58"/>
      <c r="Z116" s="67"/>
      <c r="AA116" s="58"/>
      <c r="AB116" s="67"/>
      <c r="AC116" s="58"/>
      <c r="AD116" s="67"/>
      <c r="AE116" s="67"/>
      <c r="AF116" s="67"/>
      <c r="AG116" s="67"/>
      <c r="AH116" s="67"/>
      <c r="AI116" s="67"/>
      <c r="AJ116" s="67"/>
      <c r="AK116" s="67"/>
      <c r="AL116" s="67"/>
      <c r="AM116" s="76"/>
      <c r="AN116" s="67"/>
      <c r="AO116" s="56"/>
    </row>
    <row r="117" spans="3:41" s="53" customFormat="1" ht="16.5">
      <c r="C117" s="74"/>
      <c r="D117" s="85"/>
      <c r="E117" s="58"/>
      <c r="F117" s="58"/>
      <c r="G117" s="58"/>
      <c r="H117" s="58"/>
      <c r="I117" s="58"/>
      <c r="J117" s="67"/>
      <c r="K117" s="58"/>
      <c r="L117" s="67"/>
      <c r="M117" s="71"/>
      <c r="N117" s="75"/>
      <c r="O117" s="71"/>
      <c r="P117" s="75"/>
      <c r="Q117" s="58"/>
      <c r="R117" s="67"/>
      <c r="S117" s="58"/>
      <c r="T117" s="67"/>
      <c r="U117" s="58"/>
      <c r="V117" s="67"/>
      <c r="W117" s="58"/>
      <c r="X117" s="67"/>
      <c r="Y117" s="58"/>
      <c r="Z117" s="67"/>
      <c r="AA117" s="58"/>
      <c r="AB117" s="67"/>
      <c r="AC117" s="58"/>
      <c r="AD117" s="67"/>
      <c r="AE117" s="67"/>
      <c r="AF117" s="67"/>
      <c r="AG117" s="67"/>
      <c r="AH117" s="67"/>
      <c r="AI117" s="67"/>
      <c r="AJ117" s="67"/>
      <c r="AK117" s="67"/>
      <c r="AL117" s="67"/>
      <c r="AM117" s="76"/>
      <c r="AN117" s="67"/>
      <c r="AO117" s="56"/>
    </row>
    <row r="118" spans="3:41" s="53" customFormat="1" ht="16.5">
      <c r="C118" s="74"/>
      <c r="D118" s="85"/>
      <c r="E118" s="58"/>
      <c r="F118" s="58"/>
      <c r="G118" s="58"/>
      <c r="H118" s="58"/>
      <c r="I118" s="58"/>
      <c r="J118" s="67"/>
      <c r="K118" s="58"/>
      <c r="L118" s="67"/>
      <c r="M118" s="71"/>
      <c r="N118" s="75"/>
      <c r="O118" s="71"/>
      <c r="P118" s="75"/>
      <c r="Q118" s="58"/>
      <c r="R118" s="67"/>
      <c r="S118" s="58"/>
      <c r="T118" s="67"/>
      <c r="U118" s="58"/>
      <c r="V118" s="67"/>
      <c r="W118" s="58"/>
      <c r="X118" s="67"/>
      <c r="Y118" s="58"/>
      <c r="Z118" s="67"/>
      <c r="AA118" s="58"/>
      <c r="AB118" s="67"/>
      <c r="AC118" s="58"/>
      <c r="AD118" s="67"/>
      <c r="AE118" s="67"/>
      <c r="AF118" s="67"/>
      <c r="AG118" s="67"/>
      <c r="AH118" s="67"/>
      <c r="AI118" s="67"/>
      <c r="AJ118" s="67"/>
      <c r="AK118" s="67"/>
      <c r="AL118" s="67"/>
      <c r="AM118" s="76"/>
      <c r="AN118" s="67"/>
      <c r="AO118" s="56"/>
    </row>
    <row r="119" spans="3:41" s="53" customFormat="1" ht="16.5">
      <c r="C119" s="74"/>
      <c r="D119" s="85"/>
      <c r="E119" s="58"/>
      <c r="F119" s="58"/>
      <c r="G119" s="58"/>
      <c r="H119" s="58"/>
      <c r="I119" s="58"/>
      <c r="J119" s="67"/>
      <c r="K119" s="58"/>
      <c r="L119" s="67"/>
      <c r="M119" s="71"/>
      <c r="N119" s="75"/>
      <c r="O119" s="71"/>
      <c r="P119" s="75"/>
      <c r="Q119" s="58"/>
      <c r="R119" s="67"/>
      <c r="S119" s="58"/>
      <c r="T119" s="67"/>
      <c r="U119" s="58"/>
      <c r="V119" s="67"/>
      <c r="W119" s="58"/>
      <c r="X119" s="67"/>
      <c r="Y119" s="58"/>
      <c r="Z119" s="67"/>
      <c r="AA119" s="58"/>
      <c r="AB119" s="67"/>
      <c r="AC119" s="58"/>
      <c r="AD119" s="67"/>
      <c r="AE119" s="67"/>
      <c r="AF119" s="67"/>
      <c r="AG119" s="67"/>
      <c r="AH119" s="67"/>
      <c r="AI119" s="67"/>
      <c r="AJ119" s="67"/>
      <c r="AK119" s="67"/>
      <c r="AL119" s="67"/>
      <c r="AM119" s="76"/>
      <c r="AN119" s="67"/>
      <c r="AO119" s="56"/>
    </row>
    <row r="120" spans="3:41" s="53" customFormat="1" ht="16.5">
      <c r="C120" s="74"/>
      <c r="D120" s="85"/>
      <c r="E120" s="58"/>
      <c r="F120" s="58"/>
      <c r="G120" s="58"/>
      <c r="H120" s="58"/>
      <c r="I120" s="58"/>
      <c r="J120" s="67"/>
      <c r="K120" s="58"/>
      <c r="L120" s="67"/>
      <c r="M120" s="71"/>
      <c r="N120" s="75"/>
      <c r="O120" s="71"/>
      <c r="P120" s="75"/>
      <c r="Q120" s="58"/>
      <c r="R120" s="67"/>
      <c r="S120" s="58"/>
      <c r="T120" s="67"/>
      <c r="U120" s="58"/>
      <c r="V120" s="67"/>
      <c r="W120" s="58"/>
      <c r="X120" s="67"/>
      <c r="Y120" s="58"/>
      <c r="Z120" s="67"/>
      <c r="AA120" s="58"/>
      <c r="AB120" s="67"/>
      <c r="AC120" s="58"/>
      <c r="AD120" s="67"/>
      <c r="AE120" s="67"/>
      <c r="AF120" s="67"/>
      <c r="AG120" s="67"/>
      <c r="AH120" s="67"/>
      <c r="AI120" s="67"/>
      <c r="AJ120" s="67"/>
      <c r="AK120" s="67"/>
      <c r="AL120" s="67"/>
      <c r="AM120" s="76"/>
      <c r="AN120" s="67"/>
      <c r="AO120" s="56"/>
    </row>
    <row r="121" spans="3:41" s="53" customFormat="1" ht="16.5">
      <c r="C121" s="74"/>
      <c r="D121" s="85"/>
      <c r="E121" s="58"/>
      <c r="F121" s="58"/>
      <c r="G121" s="58"/>
      <c r="H121" s="58"/>
      <c r="I121" s="58"/>
      <c r="J121" s="67"/>
      <c r="K121" s="58"/>
      <c r="L121" s="67"/>
      <c r="M121" s="71"/>
      <c r="N121" s="75"/>
      <c r="O121" s="71"/>
      <c r="P121" s="75"/>
      <c r="Q121" s="58"/>
      <c r="R121" s="67"/>
      <c r="S121" s="58"/>
      <c r="T121" s="67"/>
      <c r="U121" s="58"/>
      <c r="V121" s="67"/>
      <c r="W121" s="58"/>
      <c r="X121" s="67"/>
      <c r="Y121" s="58"/>
      <c r="Z121" s="67"/>
      <c r="AA121" s="58"/>
      <c r="AB121" s="67"/>
      <c r="AC121" s="58"/>
      <c r="AD121" s="67"/>
      <c r="AE121" s="67"/>
      <c r="AF121" s="67"/>
      <c r="AG121" s="67"/>
      <c r="AH121" s="67"/>
      <c r="AI121" s="67"/>
      <c r="AJ121" s="67"/>
      <c r="AK121" s="67"/>
      <c r="AL121" s="67"/>
      <c r="AM121" s="76"/>
      <c r="AN121" s="67"/>
      <c r="AO121" s="56"/>
    </row>
    <row r="122" spans="3:41" s="53" customFormat="1" ht="16.5">
      <c r="C122" s="74"/>
      <c r="D122" s="85"/>
      <c r="E122" s="58"/>
      <c r="F122" s="58"/>
      <c r="G122" s="58"/>
      <c r="H122" s="58"/>
      <c r="I122" s="58"/>
      <c r="J122" s="67"/>
      <c r="K122" s="58"/>
      <c r="L122" s="67"/>
      <c r="M122" s="71"/>
      <c r="N122" s="75"/>
      <c r="O122" s="71"/>
      <c r="P122" s="75"/>
      <c r="Q122" s="58"/>
      <c r="R122" s="67"/>
      <c r="S122" s="58"/>
      <c r="T122" s="67"/>
      <c r="U122" s="58"/>
      <c r="V122" s="67"/>
      <c r="W122" s="58"/>
      <c r="X122" s="67"/>
      <c r="Y122" s="58"/>
      <c r="Z122" s="67"/>
      <c r="AA122" s="58"/>
      <c r="AB122" s="67"/>
      <c r="AC122" s="58"/>
      <c r="AD122" s="67"/>
      <c r="AE122" s="67"/>
      <c r="AF122" s="67"/>
      <c r="AG122" s="67"/>
      <c r="AH122" s="67"/>
      <c r="AI122" s="67"/>
      <c r="AJ122" s="67"/>
      <c r="AK122" s="67"/>
      <c r="AL122" s="67"/>
      <c r="AM122" s="76"/>
      <c r="AN122" s="67"/>
      <c r="AO122" s="56"/>
    </row>
    <row r="123" spans="3:41" s="53" customFormat="1" ht="16.5">
      <c r="C123" s="74"/>
      <c r="D123" s="85"/>
      <c r="E123" s="58"/>
      <c r="F123" s="58"/>
      <c r="G123" s="58"/>
      <c r="H123" s="58"/>
      <c r="I123" s="58"/>
      <c r="J123" s="67"/>
      <c r="K123" s="58"/>
      <c r="L123" s="67"/>
      <c r="M123" s="71"/>
      <c r="N123" s="75"/>
      <c r="O123" s="71"/>
      <c r="P123" s="75"/>
      <c r="Q123" s="58"/>
      <c r="R123" s="67"/>
      <c r="S123" s="58"/>
      <c r="T123" s="67"/>
      <c r="U123" s="58"/>
      <c r="V123" s="67"/>
      <c r="W123" s="58"/>
      <c r="X123" s="67"/>
      <c r="Y123" s="58"/>
      <c r="Z123" s="67"/>
      <c r="AA123" s="58"/>
      <c r="AB123" s="67"/>
      <c r="AC123" s="58"/>
      <c r="AD123" s="67"/>
      <c r="AE123" s="67"/>
      <c r="AF123" s="67"/>
      <c r="AG123" s="67"/>
      <c r="AH123" s="67"/>
      <c r="AI123" s="67"/>
      <c r="AJ123" s="67"/>
      <c r="AK123" s="67"/>
      <c r="AL123" s="67"/>
      <c r="AM123" s="76"/>
      <c r="AN123" s="67"/>
      <c r="AO123" s="56"/>
    </row>
    <row r="124" spans="3:41" s="53" customFormat="1" ht="16.5">
      <c r="C124" s="74"/>
      <c r="D124" s="85"/>
      <c r="E124" s="58"/>
      <c r="F124" s="58"/>
      <c r="G124" s="58"/>
      <c r="H124" s="58"/>
      <c r="I124" s="58"/>
      <c r="J124" s="67"/>
      <c r="K124" s="58"/>
      <c r="L124" s="67"/>
      <c r="M124" s="71"/>
      <c r="N124" s="75"/>
      <c r="O124" s="71"/>
      <c r="P124" s="75"/>
      <c r="Q124" s="58"/>
      <c r="R124" s="67"/>
      <c r="S124" s="58"/>
      <c r="T124" s="67"/>
      <c r="U124" s="58"/>
      <c r="V124" s="67"/>
      <c r="W124" s="58"/>
      <c r="X124" s="67"/>
      <c r="Y124" s="58"/>
      <c r="Z124" s="67"/>
      <c r="AA124" s="58"/>
      <c r="AB124" s="67"/>
      <c r="AC124" s="58"/>
      <c r="AD124" s="67"/>
      <c r="AE124" s="67"/>
      <c r="AF124" s="67"/>
      <c r="AG124" s="67"/>
      <c r="AH124" s="67"/>
      <c r="AI124" s="67"/>
      <c r="AJ124" s="67"/>
      <c r="AK124" s="67"/>
      <c r="AL124" s="67"/>
      <c r="AM124" s="76"/>
      <c r="AN124" s="67"/>
      <c r="AO124" s="56"/>
    </row>
    <row r="125" spans="3:41" s="53" customFormat="1" ht="16.5">
      <c r="C125" s="74"/>
      <c r="D125" s="85"/>
      <c r="E125" s="58"/>
      <c r="F125" s="58"/>
      <c r="G125" s="58"/>
      <c r="H125" s="58"/>
      <c r="I125" s="58"/>
      <c r="J125" s="67"/>
      <c r="K125" s="58"/>
      <c r="L125" s="67"/>
      <c r="M125" s="71"/>
      <c r="N125" s="75"/>
      <c r="O125" s="71"/>
      <c r="P125" s="75"/>
      <c r="Q125" s="58"/>
      <c r="R125" s="67"/>
      <c r="S125" s="58"/>
      <c r="T125" s="67"/>
      <c r="U125" s="58"/>
      <c r="V125" s="67"/>
      <c r="W125" s="58"/>
      <c r="X125" s="67"/>
      <c r="Y125" s="58"/>
      <c r="Z125" s="67"/>
      <c r="AA125" s="58"/>
      <c r="AB125" s="67"/>
      <c r="AC125" s="58"/>
      <c r="AD125" s="67"/>
      <c r="AE125" s="67"/>
      <c r="AF125" s="67"/>
      <c r="AG125" s="67"/>
      <c r="AH125" s="67"/>
      <c r="AI125" s="67"/>
      <c r="AJ125" s="67"/>
      <c r="AK125" s="67"/>
      <c r="AL125" s="67"/>
      <c r="AM125" s="76"/>
      <c r="AN125" s="67"/>
      <c r="AO125" s="56"/>
    </row>
    <row r="126" spans="3:41" s="53" customFormat="1" ht="16.5">
      <c r="C126" s="74"/>
      <c r="D126" s="85"/>
      <c r="E126" s="58"/>
      <c r="F126" s="58"/>
      <c r="G126" s="58"/>
      <c r="H126" s="58"/>
      <c r="I126" s="58"/>
      <c r="J126" s="67"/>
      <c r="K126" s="58"/>
      <c r="L126" s="67"/>
      <c r="M126" s="71"/>
      <c r="N126" s="75"/>
      <c r="O126" s="71"/>
      <c r="P126" s="75"/>
      <c r="Q126" s="58"/>
      <c r="R126" s="67"/>
      <c r="S126" s="58"/>
      <c r="T126" s="67"/>
      <c r="U126" s="58"/>
      <c r="V126" s="67"/>
      <c r="W126" s="58"/>
      <c r="X126" s="67"/>
      <c r="Y126" s="58"/>
      <c r="Z126" s="67"/>
      <c r="AA126" s="58"/>
      <c r="AB126" s="67"/>
      <c r="AC126" s="58"/>
      <c r="AD126" s="67"/>
      <c r="AE126" s="67"/>
      <c r="AF126" s="67"/>
      <c r="AG126" s="67"/>
      <c r="AH126" s="67"/>
      <c r="AI126" s="67"/>
      <c r="AJ126" s="67"/>
      <c r="AK126" s="67"/>
      <c r="AL126" s="67"/>
      <c r="AM126" s="76"/>
      <c r="AN126" s="67"/>
      <c r="AO126" s="56"/>
    </row>
    <row r="127" spans="3:41" s="53" customFormat="1" ht="16.5">
      <c r="C127" s="74"/>
      <c r="D127" s="85"/>
      <c r="E127" s="58"/>
      <c r="F127" s="58"/>
      <c r="G127" s="58"/>
      <c r="H127" s="58"/>
      <c r="I127" s="58"/>
      <c r="J127" s="67"/>
      <c r="K127" s="58"/>
      <c r="L127" s="67"/>
      <c r="M127" s="71"/>
      <c r="N127" s="75"/>
      <c r="O127" s="71"/>
      <c r="P127" s="75"/>
      <c r="Q127" s="58"/>
      <c r="R127" s="67"/>
      <c r="S127" s="58"/>
      <c r="T127" s="67"/>
      <c r="U127" s="58"/>
      <c r="V127" s="67"/>
      <c r="W127" s="58"/>
      <c r="X127" s="67"/>
      <c r="Y127" s="58"/>
      <c r="Z127" s="67"/>
      <c r="AA127" s="58"/>
      <c r="AB127" s="67"/>
      <c r="AC127" s="58"/>
      <c r="AD127" s="67"/>
      <c r="AE127" s="67"/>
      <c r="AF127" s="67"/>
      <c r="AG127" s="67"/>
      <c r="AH127" s="67"/>
      <c r="AI127" s="67"/>
      <c r="AJ127" s="67"/>
      <c r="AK127" s="67"/>
      <c r="AL127" s="67"/>
      <c r="AM127" s="76"/>
      <c r="AN127" s="67"/>
      <c r="AO127" s="56"/>
    </row>
    <row r="128" spans="3:41" s="53" customFormat="1" ht="16.5">
      <c r="C128" s="74"/>
      <c r="D128" s="85"/>
      <c r="E128" s="58"/>
      <c r="F128" s="58"/>
      <c r="G128" s="58"/>
      <c r="H128" s="58"/>
      <c r="I128" s="58"/>
      <c r="J128" s="67"/>
      <c r="K128" s="58"/>
      <c r="L128" s="67"/>
      <c r="M128" s="71"/>
      <c r="N128" s="75"/>
      <c r="O128" s="71"/>
      <c r="P128" s="75"/>
      <c r="Q128" s="58"/>
      <c r="R128" s="67"/>
      <c r="S128" s="58"/>
      <c r="T128" s="67"/>
      <c r="U128" s="58"/>
      <c r="V128" s="67"/>
      <c r="W128" s="58"/>
      <c r="X128" s="67"/>
      <c r="Y128" s="58"/>
      <c r="Z128" s="67"/>
      <c r="AA128" s="58"/>
      <c r="AB128" s="67"/>
      <c r="AC128" s="58"/>
      <c r="AD128" s="67"/>
      <c r="AE128" s="67"/>
      <c r="AF128" s="67"/>
      <c r="AG128" s="67"/>
      <c r="AH128" s="67"/>
      <c r="AI128" s="67"/>
      <c r="AJ128" s="67"/>
      <c r="AK128" s="67"/>
      <c r="AL128" s="67"/>
      <c r="AM128" s="76"/>
      <c r="AN128" s="67"/>
      <c r="AO128" s="56"/>
    </row>
    <row r="129" spans="3:41" s="53" customFormat="1" ht="16.5">
      <c r="C129" s="74"/>
      <c r="D129" s="85"/>
      <c r="E129" s="58"/>
      <c r="F129" s="58"/>
      <c r="G129" s="58"/>
      <c r="H129" s="58"/>
      <c r="I129" s="58"/>
      <c r="J129" s="67"/>
      <c r="K129" s="58"/>
      <c r="L129" s="67"/>
      <c r="M129" s="71"/>
      <c r="N129" s="75"/>
      <c r="O129" s="71"/>
      <c r="P129" s="75"/>
      <c r="Q129" s="58"/>
      <c r="R129" s="67"/>
      <c r="S129" s="58"/>
      <c r="T129" s="67"/>
      <c r="U129" s="58"/>
      <c r="V129" s="67"/>
      <c r="W129" s="58"/>
      <c r="X129" s="67"/>
      <c r="Y129" s="58"/>
      <c r="Z129" s="67"/>
      <c r="AA129" s="58"/>
      <c r="AB129" s="67"/>
      <c r="AC129" s="58"/>
      <c r="AD129" s="67"/>
      <c r="AE129" s="67"/>
      <c r="AF129" s="67"/>
      <c r="AG129" s="67"/>
      <c r="AH129" s="67"/>
      <c r="AI129" s="67"/>
      <c r="AJ129" s="67"/>
      <c r="AK129" s="67"/>
      <c r="AL129" s="67"/>
      <c r="AM129" s="76"/>
      <c r="AN129" s="67"/>
      <c r="AO129" s="56"/>
    </row>
    <row r="130" spans="3:41" s="53" customFormat="1" ht="16.5">
      <c r="C130" s="74"/>
      <c r="D130" s="85"/>
      <c r="E130" s="58"/>
      <c r="F130" s="58"/>
      <c r="G130" s="58"/>
      <c r="H130" s="58"/>
      <c r="I130" s="58"/>
      <c r="J130" s="67"/>
      <c r="K130" s="58"/>
      <c r="L130" s="67"/>
      <c r="M130" s="71"/>
      <c r="N130" s="75"/>
      <c r="O130" s="71"/>
      <c r="P130" s="75"/>
      <c r="Q130" s="58"/>
      <c r="R130" s="67"/>
      <c r="S130" s="58"/>
      <c r="T130" s="67"/>
      <c r="U130" s="58"/>
      <c r="V130" s="67"/>
      <c r="W130" s="58"/>
      <c r="X130" s="67"/>
      <c r="Y130" s="58"/>
      <c r="Z130" s="67"/>
      <c r="AA130" s="58"/>
      <c r="AB130" s="67"/>
      <c r="AC130" s="58"/>
      <c r="AD130" s="67"/>
      <c r="AE130" s="67"/>
      <c r="AF130" s="67"/>
      <c r="AG130" s="67"/>
      <c r="AH130" s="67"/>
      <c r="AI130" s="67"/>
      <c r="AJ130" s="67"/>
      <c r="AK130" s="67"/>
      <c r="AL130" s="67"/>
      <c r="AM130" s="76"/>
      <c r="AN130" s="67"/>
      <c r="AO130" s="56"/>
    </row>
    <row r="131" spans="3:41" s="53" customFormat="1" ht="16.5">
      <c r="C131" s="74"/>
      <c r="D131" s="85"/>
      <c r="E131" s="58"/>
      <c r="F131" s="58"/>
      <c r="G131" s="58"/>
      <c r="H131" s="58"/>
      <c r="I131" s="58"/>
      <c r="J131" s="67"/>
      <c r="K131" s="58"/>
      <c r="L131" s="67"/>
      <c r="M131" s="71"/>
      <c r="N131" s="75"/>
      <c r="O131" s="71"/>
      <c r="P131" s="75"/>
      <c r="Q131" s="58"/>
      <c r="R131" s="67"/>
      <c r="S131" s="58"/>
      <c r="T131" s="67"/>
      <c r="U131" s="58"/>
      <c r="V131" s="67"/>
      <c r="W131" s="58"/>
      <c r="X131" s="67"/>
      <c r="Y131" s="58"/>
      <c r="Z131" s="67"/>
      <c r="AA131" s="58"/>
      <c r="AB131" s="67"/>
      <c r="AC131" s="58"/>
      <c r="AD131" s="67"/>
      <c r="AE131" s="67"/>
      <c r="AF131" s="67"/>
      <c r="AG131" s="67"/>
      <c r="AH131" s="67"/>
      <c r="AI131" s="67"/>
      <c r="AJ131" s="67"/>
      <c r="AK131" s="67"/>
      <c r="AL131" s="67"/>
      <c r="AM131" s="76"/>
      <c r="AN131" s="67"/>
      <c r="AO131" s="56"/>
    </row>
    <row r="132" spans="3:41" s="53" customFormat="1" ht="16.5">
      <c r="C132" s="74"/>
      <c r="D132" s="85"/>
      <c r="E132" s="58"/>
      <c r="F132" s="58"/>
      <c r="G132" s="58"/>
      <c r="H132" s="58"/>
      <c r="I132" s="58"/>
      <c r="J132" s="67"/>
      <c r="K132" s="58"/>
      <c r="L132" s="67"/>
      <c r="M132" s="71"/>
      <c r="N132" s="75"/>
      <c r="O132" s="71"/>
      <c r="P132" s="75"/>
      <c r="Q132" s="58"/>
      <c r="R132" s="67"/>
      <c r="S132" s="58"/>
      <c r="T132" s="67"/>
      <c r="U132" s="58"/>
      <c r="V132" s="67"/>
      <c r="W132" s="58"/>
      <c r="X132" s="67"/>
      <c r="Y132" s="58"/>
      <c r="Z132" s="67"/>
      <c r="AA132" s="58"/>
      <c r="AB132" s="67"/>
      <c r="AC132" s="58"/>
      <c r="AD132" s="67"/>
      <c r="AE132" s="67"/>
      <c r="AF132" s="67"/>
      <c r="AG132" s="67"/>
      <c r="AH132" s="67"/>
      <c r="AI132" s="67"/>
      <c r="AJ132" s="67"/>
      <c r="AK132" s="67"/>
      <c r="AL132" s="67"/>
      <c r="AM132" s="76"/>
      <c r="AN132" s="67"/>
      <c r="AO132" s="56"/>
    </row>
    <row r="133" spans="3:41" s="53" customFormat="1" ht="16.5">
      <c r="C133" s="74"/>
      <c r="D133" s="85"/>
      <c r="E133" s="58"/>
      <c r="F133" s="58"/>
      <c r="G133" s="58"/>
      <c r="H133" s="58"/>
      <c r="I133" s="58"/>
      <c r="J133" s="67"/>
      <c r="K133" s="58"/>
      <c r="L133" s="67"/>
      <c r="M133" s="71"/>
      <c r="N133" s="75"/>
      <c r="O133" s="71"/>
      <c r="P133" s="75"/>
      <c r="Q133" s="58"/>
      <c r="R133" s="67"/>
      <c r="S133" s="58"/>
      <c r="T133" s="67"/>
      <c r="U133" s="58"/>
      <c r="V133" s="67"/>
      <c r="W133" s="58"/>
      <c r="X133" s="67"/>
      <c r="Y133" s="58"/>
      <c r="Z133" s="67"/>
      <c r="AA133" s="58"/>
      <c r="AB133" s="67"/>
      <c r="AC133" s="58"/>
      <c r="AD133" s="67"/>
      <c r="AE133" s="67"/>
      <c r="AF133" s="67"/>
      <c r="AG133" s="67"/>
      <c r="AH133" s="67"/>
      <c r="AI133" s="67"/>
      <c r="AJ133" s="67"/>
      <c r="AK133" s="67"/>
      <c r="AL133" s="67"/>
      <c r="AM133" s="76"/>
      <c r="AN133" s="67"/>
      <c r="AO133" s="56"/>
    </row>
    <row r="134" spans="3:41" s="53" customFormat="1" ht="16.5">
      <c r="C134" s="74"/>
      <c r="D134" s="85"/>
      <c r="E134" s="58"/>
      <c r="F134" s="58"/>
      <c r="G134" s="58"/>
      <c r="H134" s="58"/>
      <c r="I134" s="58"/>
      <c r="J134" s="67"/>
      <c r="K134" s="58"/>
      <c r="L134" s="67"/>
      <c r="M134" s="71"/>
      <c r="N134" s="75"/>
      <c r="O134" s="71"/>
      <c r="P134" s="75"/>
      <c r="Q134" s="58"/>
      <c r="R134" s="67"/>
      <c r="S134" s="58"/>
      <c r="T134" s="67"/>
      <c r="U134" s="58"/>
      <c r="V134" s="67"/>
      <c r="W134" s="58"/>
      <c r="X134" s="67"/>
      <c r="Y134" s="58"/>
      <c r="Z134" s="67"/>
      <c r="AA134" s="58"/>
      <c r="AB134" s="67"/>
      <c r="AC134" s="58"/>
      <c r="AD134" s="67"/>
      <c r="AE134" s="67"/>
      <c r="AF134" s="67"/>
      <c r="AG134" s="67"/>
      <c r="AH134" s="67"/>
      <c r="AI134" s="67"/>
      <c r="AJ134" s="67"/>
      <c r="AK134" s="67"/>
      <c r="AL134" s="67"/>
      <c r="AM134" s="76"/>
      <c r="AN134" s="67"/>
      <c r="AO134" s="56"/>
    </row>
    <row r="135" spans="3:41" s="53" customFormat="1" ht="16.5">
      <c r="C135" s="74"/>
      <c r="D135" s="85"/>
      <c r="E135" s="58"/>
      <c r="F135" s="58"/>
      <c r="G135" s="58"/>
      <c r="H135" s="58"/>
      <c r="I135" s="58"/>
      <c r="J135" s="67"/>
      <c r="K135" s="58"/>
      <c r="L135" s="67"/>
      <c r="M135" s="71"/>
      <c r="N135" s="75"/>
      <c r="O135" s="71"/>
      <c r="P135" s="75"/>
      <c r="Q135" s="58"/>
      <c r="R135" s="67"/>
      <c r="S135" s="58"/>
      <c r="T135" s="67"/>
      <c r="U135" s="58"/>
      <c r="V135" s="67"/>
      <c r="W135" s="58"/>
      <c r="X135" s="67"/>
      <c r="Y135" s="58"/>
      <c r="Z135" s="67"/>
      <c r="AA135" s="58"/>
      <c r="AB135" s="67"/>
      <c r="AC135" s="58"/>
      <c r="AD135" s="67"/>
      <c r="AE135" s="67"/>
      <c r="AF135" s="67"/>
      <c r="AG135" s="67"/>
      <c r="AH135" s="67"/>
      <c r="AI135" s="67"/>
      <c r="AJ135" s="67"/>
      <c r="AK135" s="67"/>
      <c r="AL135" s="67"/>
      <c r="AM135" s="76"/>
      <c r="AN135" s="67"/>
      <c r="AO135" s="56"/>
    </row>
    <row r="136" spans="3:41" s="53" customFormat="1" ht="16.5">
      <c r="C136" s="74"/>
      <c r="D136" s="85"/>
      <c r="E136" s="58"/>
      <c r="F136" s="58"/>
      <c r="G136" s="58"/>
      <c r="H136" s="58"/>
      <c r="I136" s="58"/>
      <c r="J136" s="67"/>
      <c r="K136" s="58"/>
      <c r="L136" s="67"/>
      <c r="M136" s="71"/>
      <c r="N136" s="75"/>
      <c r="O136" s="71"/>
      <c r="P136" s="75"/>
      <c r="Q136" s="58"/>
      <c r="R136" s="67"/>
      <c r="S136" s="58"/>
      <c r="T136" s="67"/>
      <c r="U136" s="58"/>
      <c r="V136" s="67"/>
      <c r="W136" s="58"/>
      <c r="X136" s="67"/>
      <c r="Y136" s="58"/>
      <c r="Z136" s="67"/>
      <c r="AA136" s="58"/>
      <c r="AB136" s="67"/>
      <c r="AC136" s="58"/>
      <c r="AD136" s="67"/>
      <c r="AE136" s="67"/>
      <c r="AF136" s="67"/>
      <c r="AG136" s="67"/>
      <c r="AH136" s="67"/>
      <c r="AI136" s="67"/>
      <c r="AJ136" s="67"/>
      <c r="AK136" s="67"/>
      <c r="AL136" s="67"/>
      <c r="AM136" s="76"/>
      <c r="AN136" s="67"/>
      <c r="AO136" s="56"/>
    </row>
    <row r="137" spans="3:41" s="53" customFormat="1" ht="16.5">
      <c r="C137" s="74"/>
      <c r="D137" s="85"/>
      <c r="E137" s="58"/>
      <c r="F137" s="58"/>
      <c r="G137" s="58"/>
      <c r="H137" s="58"/>
      <c r="I137" s="58"/>
      <c r="J137" s="67"/>
      <c r="K137" s="58"/>
      <c r="L137" s="67"/>
      <c r="M137" s="71"/>
      <c r="N137" s="75"/>
      <c r="O137" s="71"/>
      <c r="P137" s="75"/>
      <c r="Q137" s="58"/>
      <c r="R137" s="67"/>
      <c r="S137" s="58"/>
      <c r="T137" s="67"/>
      <c r="U137" s="58"/>
      <c r="V137" s="67"/>
      <c r="W137" s="58"/>
      <c r="X137" s="67"/>
      <c r="Y137" s="58"/>
      <c r="Z137" s="67"/>
      <c r="AA137" s="58"/>
      <c r="AB137" s="67"/>
      <c r="AC137" s="58"/>
      <c r="AD137" s="67"/>
      <c r="AE137" s="67"/>
      <c r="AF137" s="67"/>
      <c r="AG137" s="67"/>
      <c r="AH137" s="67"/>
      <c r="AI137" s="67"/>
      <c r="AJ137" s="67"/>
      <c r="AK137" s="67"/>
      <c r="AL137" s="67"/>
      <c r="AM137" s="76"/>
      <c r="AN137" s="67"/>
      <c r="AO137" s="56"/>
    </row>
    <row r="138" spans="3:41" s="53" customFormat="1" ht="16.5">
      <c r="C138" s="74"/>
      <c r="D138" s="85"/>
      <c r="E138" s="58"/>
      <c r="F138" s="58"/>
      <c r="G138" s="58"/>
      <c r="H138" s="58"/>
      <c r="I138" s="58"/>
      <c r="J138" s="67"/>
      <c r="K138" s="58"/>
      <c r="L138" s="67"/>
      <c r="M138" s="71"/>
      <c r="N138" s="75"/>
      <c r="O138" s="71"/>
      <c r="P138" s="75"/>
      <c r="Q138" s="58"/>
      <c r="R138" s="67"/>
      <c r="S138" s="58"/>
      <c r="T138" s="67"/>
      <c r="U138" s="58"/>
      <c r="V138" s="67"/>
      <c r="W138" s="58"/>
      <c r="X138" s="67"/>
      <c r="Y138" s="58"/>
      <c r="Z138" s="67"/>
      <c r="AA138" s="58"/>
      <c r="AB138" s="67"/>
      <c r="AC138" s="58"/>
      <c r="AD138" s="67"/>
      <c r="AE138" s="67"/>
      <c r="AF138" s="67"/>
      <c r="AG138" s="67"/>
      <c r="AH138" s="67"/>
      <c r="AI138" s="67"/>
      <c r="AJ138" s="67"/>
      <c r="AK138" s="67"/>
      <c r="AL138" s="67"/>
      <c r="AM138" s="76"/>
      <c r="AN138" s="67"/>
      <c r="AO138" s="56"/>
    </row>
    <row r="139" spans="3:41" s="53" customFormat="1" ht="16.5">
      <c r="C139" s="74"/>
      <c r="D139" s="85"/>
      <c r="E139" s="58"/>
      <c r="F139" s="58"/>
      <c r="G139" s="58"/>
      <c r="H139" s="58"/>
      <c r="I139" s="58"/>
      <c r="J139" s="67"/>
      <c r="K139" s="58"/>
      <c r="L139" s="67"/>
      <c r="M139" s="71"/>
      <c r="N139" s="75"/>
      <c r="O139" s="71"/>
      <c r="P139" s="75"/>
      <c r="Q139" s="58"/>
      <c r="R139" s="67"/>
      <c r="S139" s="58"/>
      <c r="T139" s="67"/>
      <c r="U139" s="58"/>
      <c r="V139" s="67"/>
      <c r="W139" s="58"/>
      <c r="X139" s="67"/>
      <c r="Y139" s="58"/>
      <c r="Z139" s="67"/>
      <c r="AA139" s="58"/>
      <c r="AB139" s="67"/>
      <c r="AC139" s="58"/>
      <c r="AD139" s="67"/>
      <c r="AE139" s="67"/>
      <c r="AF139" s="67"/>
      <c r="AG139" s="67"/>
      <c r="AH139" s="67"/>
      <c r="AI139" s="67"/>
      <c r="AJ139" s="67"/>
      <c r="AK139" s="67"/>
      <c r="AL139" s="67"/>
      <c r="AM139" s="76"/>
      <c r="AN139" s="67"/>
      <c r="AO139" s="56"/>
    </row>
    <row r="140" spans="3:41" s="53" customFormat="1" ht="16.5">
      <c r="C140" s="74"/>
      <c r="D140" s="85"/>
      <c r="E140" s="58"/>
      <c r="F140" s="58"/>
      <c r="G140" s="58"/>
      <c r="H140" s="58"/>
      <c r="I140" s="58"/>
      <c r="J140" s="67"/>
      <c r="K140" s="58"/>
      <c r="L140" s="67"/>
      <c r="M140" s="71"/>
      <c r="N140" s="75"/>
      <c r="O140" s="71"/>
      <c r="P140" s="75"/>
      <c r="Q140" s="58"/>
      <c r="R140" s="67"/>
      <c r="S140" s="58"/>
      <c r="T140" s="67"/>
      <c r="U140" s="58"/>
      <c r="V140" s="67"/>
      <c r="W140" s="58"/>
      <c r="X140" s="67"/>
      <c r="Y140" s="58"/>
      <c r="Z140" s="67"/>
      <c r="AA140" s="58"/>
      <c r="AB140" s="67"/>
      <c r="AC140" s="58"/>
      <c r="AD140" s="67"/>
      <c r="AE140" s="67"/>
      <c r="AF140" s="67"/>
      <c r="AG140" s="67"/>
      <c r="AH140" s="67"/>
      <c r="AI140" s="67"/>
      <c r="AJ140" s="67"/>
      <c r="AK140" s="67"/>
      <c r="AL140" s="67"/>
      <c r="AM140" s="76"/>
      <c r="AN140" s="67"/>
      <c r="AO140" s="56"/>
    </row>
    <row r="141" spans="3:41" s="53" customFormat="1" ht="16.5">
      <c r="C141" s="74"/>
      <c r="D141" s="85"/>
      <c r="E141" s="58"/>
      <c r="F141" s="58"/>
      <c r="G141" s="58"/>
      <c r="H141" s="58"/>
      <c r="I141" s="58"/>
      <c r="J141" s="67"/>
      <c r="K141" s="58"/>
      <c r="L141" s="67"/>
      <c r="M141" s="71"/>
      <c r="N141" s="75"/>
      <c r="O141" s="71"/>
      <c r="P141" s="75"/>
      <c r="Q141" s="58"/>
      <c r="R141" s="67"/>
      <c r="S141" s="58"/>
      <c r="T141" s="67"/>
      <c r="U141" s="58"/>
      <c r="V141" s="67"/>
      <c r="W141" s="58"/>
      <c r="X141" s="67"/>
      <c r="Y141" s="58"/>
      <c r="Z141" s="67"/>
      <c r="AA141" s="58"/>
      <c r="AB141" s="67"/>
      <c r="AC141" s="58"/>
      <c r="AD141" s="67"/>
      <c r="AE141" s="67"/>
      <c r="AF141" s="67"/>
      <c r="AG141" s="67"/>
      <c r="AH141" s="67"/>
      <c r="AI141" s="67"/>
      <c r="AJ141" s="67"/>
      <c r="AK141" s="67"/>
      <c r="AL141" s="67"/>
      <c r="AM141" s="76"/>
      <c r="AN141" s="67"/>
      <c r="AO141" s="56"/>
    </row>
    <row r="142" spans="3:41" s="53" customFormat="1" ht="16.5">
      <c r="C142" s="74"/>
      <c r="D142" s="85"/>
      <c r="E142" s="58"/>
      <c r="F142" s="58"/>
      <c r="G142" s="58"/>
      <c r="H142" s="58"/>
      <c r="I142" s="58"/>
      <c r="J142" s="67"/>
      <c r="K142" s="58"/>
      <c r="L142" s="67"/>
      <c r="M142" s="71"/>
      <c r="N142" s="75"/>
      <c r="O142" s="71"/>
      <c r="P142" s="75"/>
      <c r="Q142" s="58"/>
      <c r="R142" s="67"/>
      <c r="S142" s="58"/>
      <c r="T142" s="67"/>
      <c r="U142" s="58"/>
      <c r="V142" s="67"/>
      <c r="W142" s="58"/>
      <c r="X142" s="67"/>
      <c r="Y142" s="58"/>
      <c r="Z142" s="67"/>
      <c r="AA142" s="58"/>
      <c r="AB142" s="67"/>
      <c r="AC142" s="58"/>
      <c r="AD142" s="67"/>
      <c r="AE142" s="67"/>
      <c r="AF142" s="67"/>
      <c r="AG142" s="67"/>
      <c r="AH142" s="67"/>
      <c r="AI142" s="67"/>
      <c r="AJ142" s="67"/>
      <c r="AK142" s="67"/>
      <c r="AL142" s="67"/>
      <c r="AM142" s="76"/>
      <c r="AN142" s="67"/>
      <c r="AO142" s="56"/>
    </row>
    <row r="143" spans="3:41" s="53" customFormat="1" ht="16.5">
      <c r="C143" s="74"/>
      <c r="D143" s="85"/>
      <c r="E143" s="58"/>
      <c r="F143" s="58"/>
      <c r="G143" s="58"/>
      <c r="H143" s="58"/>
      <c r="I143" s="58"/>
      <c r="J143" s="67"/>
      <c r="K143" s="58"/>
      <c r="L143" s="67"/>
      <c r="M143" s="71"/>
      <c r="N143" s="75"/>
      <c r="O143" s="71"/>
      <c r="P143" s="75"/>
      <c r="Q143" s="58"/>
      <c r="R143" s="67"/>
      <c r="S143" s="58"/>
      <c r="T143" s="67"/>
      <c r="U143" s="58"/>
      <c r="V143" s="67"/>
      <c r="W143" s="58"/>
      <c r="X143" s="67"/>
      <c r="Y143" s="58"/>
      <c r="Z143" s="67"/>
      <c r="AA143" s="58"/>
      <c r="AB143" s="67"/>
      <c r="AC143" s="58"/>
      <c r="AD143" s="67"/>
      <c r="AE143" s="67"/>
      <c r="AF143" s="67"/>
      <c r="AG143" s="67"/>
      <c r="AH143" s="67"/>
      <c r="AI143" s="67"/>
      <c r="AJ143" s="67"/>
      <c r="AK143" s="67"/>
      <c r="AL143" s="67"/>
      <c r="AM143" s="76"/>
      <c r="AN143" s="67"/>
      <c r="AO143" s="56"/>
    </row>
    <row r="144" spans="3:41" s="53" customFormat="1" ht="16.5">
      <c r="C144" s="74"/>
      <c r="D144" s="85"/>
      <c r="E144" s="58"/>
      <c r="F144" s="58"/>
      <c r="G144" s="58"/>
      <c r="H144" s="58"/>
      <c r="I144" s="58"/>
      <c r="J144" s="67"/>
      <c r="K144" s="58"/>
      <c r="L144" s="67"/>
      <c r="M144" s="71"/>
      <c r="N144" s="75"/>
      <c r="O144" s="71"/>
      <c r="P144" s="75"/>
      <c r="Q144" s="58"/>
      <c r="R144" s="67"/>
      <c r="S144" s="58"/>
      <c r="T144" s="67"/>
      <c r="U144" s="58"/>
      <c r="V144" s="67"/>
      <c r="W144" s="58"/>
      <c r="X144" s="67"/>
      <c r="Y144" s="58"/>
      <c r="Z144" s="67"/>
      <c r="AA144" s="58"/>
      <c r="AB144" s="67"/>
      <c r="AC144" s="58"/>
      <c r="AD144" s="67"/>
      <c r="AE144" s="67"/>
      <c r="AF144" s="67"/>
      <c r="AG144" s="67"/>
      <c r="AH144" s="67"/>
      <c r="AI144" s="67"/>
      <c r="AJ144" s="67"/>
      <c r="AK144" s="67"/>
      <c r="AL144" s="67"/>
      <c r="AM144" s="76"/>
      <c r="AN144" s="67"/>
      <c r="AO144" s="56"/>
    </row>
    <row r="145" spans="3:41" s="53" customFormat="1" ht="16.5">
      <c r="C145" s="74"/>
      <c r="D145" s="85"/>
      <c r="E145" s="58"/>
      <c r="F145" s="58"/>
      <c r="G145" s="58"/>
      <c r="H145" s="58"/>
      <c r="I145" s="58"/>
      <c r="J145" s="67"/>
      <c r="K145" s="58"/>
      <c r="L145" s="67"/>
      <c r="M145" s="71"/>
      <c r="N145" s="75"/>
      <c r="O145" s="71"/>
      <c r="P145" s="75"/>
      <c r="Q145" s="58"/>
      <c r="R145" s="67"/>
      <c r="S145" s="58"/>
      <c r="T145" s="67"/>
      <c r="U145" s="58"/>
      <c r="V145" s="67"/>
      <c r="W145" s="58"/>
      <c r="X145" s="67"/>
      <c r="Y145" s="58"/>
      <c r="Z145" s="67"/>
      <c r="AA145" s="58"/>
      <c r="AB145" s="67"/>
      <c r="AC145" s="58"/>
      <c r="AD145" s="67"/>
      <c r="AE145" s="67"/>
      <c r="AF145" s="67"/>
      <c r="AG145" s="67"/>
      <c r="AH145" s="67"/>
      <c r="AI145" s="67"/>
      <c r="AJ145" s="67"/>
      <c r="AK145" s="67"/>
      <c r="AL145" s="67"/>
      <c r="AM145" s="76"/>
      <c r="AN145" s="67"/>
      <c r="AO145" s="56"/>
    </row>
    <row r="146" spans="3:41" s="53" customFormat="1" ht="16.5">
      <c r="C146" s="74"/>
      <c r="D146" s="85"/>
      <c r="E146" s="58"/>
      <c r="F146" s="58"/>
      <c r="G146" s="58"/>
      <c r="H146" s="58"/>
      <c r="I146" s="58"/>
      <c r="J146" s="67"/>
      <c r="K146" s="58"/>
      <c r="L146" s="67"/>
      <c r="M146" s="71"/>
      <c r="N146" s="75"/>
      <c r="O146" s="71"/>
      <c r="P146" s="75"/>
      <c r="Q146" s="58"/>
      <c r="R146" s="67"/>
      <c r="S146" s="58"/>
      <c r="T146" s="67"/>
      <c r="U146" s="58"/>
      <c r="V146" s="67"/>
      <c r="W146" s="58"/>
      <c r="X146" s="67"/>
      <c r="Y146" s="58"/>
      <c r="Z146" s="67"/>
      <c r="AA146" s="58"/>
      <c r="AB146" s="67"/>
      <c r="AC146" s="58"/>
      <c r="AD146" s="67"/>
      <c r="AE146" s="67"/>
      <c r="AF146" s="67"/>
      <c r="AG146" s="67"/>
      <c r="AH146" s="67"/>
      <c r="AI146" s="67"/>
      <c r="AJ146" s="67"/>
      <c r="AK146" s="67"/>
      <c r="AL146" s="67"/>
      <c r="AM146" s="76"/>
      <c r="AN146" s="67"/>
      <c r="AO146" s="56"/>
    </row>
    <row r="147" spans="3:41" s="53" customFormat="1" ht="16.5">
      <c r="C147" s="74"/>
      <c r="D147" s="85"/>
      <c r="E147" s="58"/>
      <c r="F147" s="58"/>
      <c r="G147" s="58"/>
      <c r="H147" s="58"/>
      <c r="I147" s="58"/>
      <c r="J147" s="67"/>
      <c r="K147" s="58"/>
      <c r="L147" s="67"/>
      <c r="M147" s="71"/>
      <c r="N147" s="75"/>
      <c r="O147" s="71"/>
      <c r="P147" s="75"/>
      <c r="Q147" s="58"/>
      <c r="R147" s="67"/>
      <c r="S147" s="58"/>
      <c r="T147" s="67"/>
      <c r="U147" s="58"/>
      <c r="V147" s="67"/>
      <c r="W147" s="58"/>
      <c r="X147" s="67"/>
      <c r="Y147" s="58"/>
      <c r="Z147" s="67"/>
      <c r="AA147" s="58"/>
      <c r="AB147" s="67"/>
      <c r="AC147" s="58"/>
      <c r="AD147" s="67"/>
      <c r="AE147" s="67"/>
      <c r="AF147" s="67"/>
      <c r="AG147" s="67"/>
      <c r="AH147" s="67"/>
      <c r="AI147" s="67"/>
      <c r="AJ147" s="67"/>
      <c r="AK147" s="67"/>
      <c r="AL147" s="67"/>
      <c r="AM147" s="76"/>
      <c r="AN147" s="67"/>
      <c r="AO147" s="56"/>
    </row>
    <row r="148" spans="3:41" s="53" customFormat="1" ht="16.5">
      <c r="C148" s="74"/>
      <c r="D148" s="85"/>
      <c r="E148" s="58"/>
      <c r="F148" s="58"/>
      <c r="G148" s="58"/>
      <c r="H148" s="58"/>
      <c r="I148" s="58"/>
      <c r="J148" s="67"/>
      <c r="K148" s="58"/>
      <c r="L148" s="67"/>
      <c r="M148" s="71"/>
      <c r="N148" s="75"/>
      <c r="O148" s="71"/>
      <c r="P148" s="75"/>
      <c r="Q148" s="58"/>
      <c r="R148" s="67"/>
      <c r="S148" s="58"/>
      <c r="T148" s="67"/>
      <c r="U148" s="58"/>
      <c r="V148" s="67"/>
      <c r="W148" s="58"/>
      <c r="X148" s="67"/>
      <c r="Y148" s="58"/>
      <c r="Z148" s="67"/>
      <c r="AA148" s="58"/>
      <c r="AB148" s="67"/>
      <c r="AC148" s="58"/>
      <c r="AD148" s="67"/>
      <c r="AE148" s="67"/>
      <c r="AF148" s="67"/>
      <c r="AG148" s="67"/>
      <c r="AH148" s="67"/>
      <c r="AI148" s="67"/>
      <c r="AJ148" s="67"/>
      <c r="AK148" s="67"/>
      <c r="AL148" s="67"/>
      <c r="AM148" s="76"/>
      <c r="AN148" s="67"/>
      <c r="AO148" s="56"/>
    </row>
    <row r="149" spans="3:41" s="53" customFormat="1" ht="16.5">
      <c r="C149" s="74"/>
      <c r="D149" s="85"/>
      <c r="E149" s="58"/>
      <c r="F149" s="58"/>
      <c r="G149" s="58"/>
      <c r="H149" s="58"/>
      <c r="I149" s="58"/>
      <c r="J149" s="67"/>
      <c r="K149" s="58"/>
      <c r="L149" s="67"/>
      <c r="M149" s="71"/>
      <c r="N149" s="75"/>
      <c r="O149" s="71"/>
      <c r="P149" s="75"/>
      <c r="Q149" s="58"/>
      <c r="R149" s="67"/>
      <c r="S149" s="58"/>
      <c r="T149" s="67"/>
      <c r="U149" s="58"/>
      <c r="V149" s="67"/>
      <c r="W149" s="58"/>
      <c r="X149" s="67"/>
      <c r="Y149" s="58"/>
      <c r="Z149" s="67"/>
      <c r="AA149" s="58"/>
      <c r="AB149" s="67"/>
      <c r="AC149" s="58"/>
      <c r="AD149" s="67"/>
      <c r="AE149" s="67"/>
      <c r="AF149" s="67"/>
      <c r="AG149" s="67"/>
      <c r="AH149" s="67"/>
      <c r="AI149" s="67"/>
      <c r="AJ149" s="67"/>
      <c r="AK149" s="67"/>
      <c r="AL149" s="67"/>
      <c r="AM149" s="76"/>
      <c r="AN149" s="67"/>
      <c r="AO149" s="56"/>
    </row>
    <row r="150" spans="3:41" s="53" customFormat="1" ht="16.5">
      <c r="C150" s="74"/>
      <c r="D150" s="85"/>
      <c r="E150" s="58"/>
      <c r="F150" s="58"/>
      <c r="G150" s="58"/>
      <c r="H150" s="58"/>
      <c r="I150" s="58"/>
      <c r="J150" s="67"/>
      <c r="K150" s="58"/>
      <c r="L150" s="67"/>
      <c r="M150" s="71"/>
      <c r="N150" s="75"/>
      <c r="O150" s="71"/>
      <c r="P150" s="75"/>
      <c r="Q150" s="58"/>
      <c r="R150" s="67"/>
      <c r="S150" s="58"/>
      <c r="T150" s="67"/>
      <c r="U150" s="58"/>
      <c r="V150" s="67"/>
      <c r="W150" s="58"/>
      <c r="X150" s="67"/>
      <c r="Y150" s="58"/>
      <c r="Z150" s="67"/>
      <c r="AA150" s="58"/>
      <c r="AB150" s="67"/>
      <c r="AC150" s="58"/>
      <c r="AD150" s="67"/>
      <c r="AE150" s="67"/>
      <c r="AF150" s="67"/>
      <c r="AG150" s="67"/>
      <c r="AH150" s="67"/>
      <c r="AI150" s="67"/>
      <c r="AJ150" s="67"/>
      <c r="AK150" s="67"/>
      <c r="AL150" s="67"/>
      <c r="AM150" s="76"/>
      <c r="AN150" s="67"/>
      <c r="AO150" s="56"/>
    </row>
    <row r="151" spans="3:41" s="53" customFormat="1" ht="16.5">
      <c r="C151" s="74"/>
      <c r="D151" s="85"/>
      <c r="E151" s="58"/>
      <c r="F151" s="58"/>
      <c r="G151" s="58"/>
      <c r="H151" s="58"/>
      <c r="I151" s="58"/>
      <c r="J151" s="67"/>
      <c r="K151" s="58"/>
      <c r="L151" s="67"/>
      <c r="M151" s="71"/>
      <c r="N151" s="75"/>
      <c r="O151" s="71"/>
      <c r="P151" s="75"/>
      <c r="Q151" s="58"/>
      <c r="R151" s="67"/>
      <c r="S151" s="58"/>
      <c r="T151" s="67"/>
      <c r="U151" s="58"/>
      <c r="V151" s="67"/>
      <c r="W151" s="58"/>
      <c r="X151" s="67"/>
      <c r="Y151" s="58"/>
      <c r="Z151" s="67"/>
      <c r="AA151" s="58"/>
      <c r="AB151" s="67"/>
      <c r="AC151" s="58"/>
      <c r="AD151" s="67"/>
      <c r="AE151" s="67"/>
      <c r="AF151" s="67"/>
      <c r="AG151" s="67"/>
      <c r="AH151" s="67"/>
      <c r="AI151" s="67"/>
      <c r="AJ151" s="67"/>
      <c r="AK151" s="67"/>
      <c r="AL151" s="67"/>
      <c r="AM151" s="76"/>
      <c r="AN151" s="67"/>
      <c r="AO151" s="56"/>
    </row>
    <row r="152" spans="3:41" s="53" customFormat="1" ht="16.5">
      <c r="C152" s="74"/>
      <c r="D152" s="85"/>
      <c r="E152" s="58"/>
      <c r="F152" s="58"/>
      <c r="G152" s="58"/>
      <c r="H152" s="58"/>
      <c r="I152" s="58"/>
      <c r="J152" s="67"/>
      <c r="K152" s="58"/>
      <c r="L152" s="67"/>
      <c r="M152" s="71"/>
      <c r="N152" s="75"/>
      <c r="O152" s="71"/>
      <c r="P152" s="75"/>
      <c r="Q152" s="58"/>
      <c r="R152" s="67"/>
      <c r="S152" s="58"/>
      <c r="T152" s="67"/>
      <c r="U152" s="58"/>
      <c r="V152" s="67"/>
      <c r="W152" s="58"/>
      <c r="X152" s="67"/>
      <c r="Y152" s="58"/>
      <c r="Z152" s="67"/>
      <c r="AA152" s="58"/>
      <c r="AB152" s="67"/>
      <c r="AC152" s="58"/>
      <c r="AD152" s="67"/>
      <c r="AE152" s="67"/>
      <c r="AF152" s="67"/>
      <c r="AG152" s="67"/>
      <c r="AH152" s="67"/>
      <c r="AI152" s="67"/>
      <c r="AJ152" s="67"/>
      <c r="AK152" s="67"/>
      <c r="AL152" s="67"/>
      <c r="AM152" s="76"/>
      <c r="AN152" s="67"/>
      <c r="AO152" s="56"/>
    </row>
    <row r="153" spans="3:41" s="53" customFormat="1" ht="16.5">
      <c r="C153" s="74"/>
      <c r="D153" s="85"/>
      <c r="E153" s="58"/>
      <c r="F153" s="58"/>
      <c r="G153" s="58"/>
      <c r="H153" s="58"/>
      <c r="I153" s="58"/>
      <c r="J153" s="67"/>
      <c r="K153" s="58"/>
      <c r="L153" s="67"/>
      <c r="M153" s="71"/>
      <c r="N153" s="75"/>
      <c r="O153" s="71"/>
      <c r="P153" s="75"/>
      <c r="Q153" s="58"/>
      <c r="R153" s="67"/>
      <c r="S153" s="58"/>
      <c r="T153" s="67"/>
      <c r="U153" s="58"/>
      <c r="V153" s="67"/>
      <c r="W153" s="58"/>
      <c r="X153" s="67"/>
      <c r="Y153" s="58"/>
      <c r="Z153" s="67"/>
      <c r="AA153" s="58"/>
      <c r="AB153" s="67"/>
      <c r="AC153" s="58"/>
      <c r="AD153" s="67"/>
      <c r="AE153" s="67"/>
      <c r="AF153" s="67"/>
      <c r="AG153" s="67"/>
      <c r="AH153" s="67"/>
      <c r="AI153" s="67"/>
      <c r="AJ153" s="67"/>
      <c r="AK153" s="67"/>
      <c r="AL153" s="67"/>
      <c r="AM153" s="76"/>
      <c r="AN153" s="67"/>
      <c r="AO153" s="56"/>
    </row>
    <row r="154" spans="3:41" s="53" customFormat="1" ht="16.5">
      <c r="C154" s="74"/>
      <c r="D154" s="85"/>
      <c r="E154" s="58"/>
      <c r="F154" s="58"/>
      <c r="G154" s="58"/>
      <c r="H154" s="58"/>
      <c r="I154" s="58"/>
      <c r="J154" s="67"/>
      <c r="K154" s="58"/>
      <c r="L154" s="67"/>
      <c r="M154" s="71"/>
      <c r="N154" s="75"/>
      <c r="O154" s="71"/>
      <c r="P154" s="75"/>
      <c r="Q154" s="58"/>
      <c r="R154" s="67"/>
      <c r="S154" s="58"/>
      <c r="T154" s="67"/>
      <c r="U154" s="58"/>
      <c r="V154" s="67"/>
      <c r="W154" s="58"/>
      <c r="X154" s="67"/>
      <c r="Y154" s="58"/>
      <c r="Z154" s="67"/>
      <c r="AA154" s="58"/>
      <c r="AB154" s="67"/>
      <c r="AC154" s="58"/>
      <c r="AD154" s="67"/>
      <c r="AE154" s="67"/>
      <c r="AF154" s="67"/>
      <c r="AG154" s="67"/>
      <c r="AH154" s="67"/>
      <c r="AI154" s="67"/>
      <c r="AJ154" s="67"/>
      <c r="AK154" s="67"/>
      <c r="AL154" s="67"/>
      <c r="AM154" s="76"/>
      <c r="AN154" s="67"/>
      <c r="AO154" s="56"/>
    </row>
    <row r="155" spans="3:41" s="53" customFormat="1" ht="16.5">
      <c r="C155" s="74"/>
      <c r="D155" s="85"/>
      <c r="E155" s="58"/>
      <c r="F155" s="58"/>
      <c r="G155" s="58"/>
      <c r="H155" s="58"/>
      <c r="I155" s="58"/>
      <c r="J155" s="67"/>
      <c r="K155" s="58"/>
      <c r="L155" s="67"/>
      <c r="M155" s="71"/>
      <c r="N155" s="75"/>
      <c r="O155" s="71"/>
      <c r="P155" s="75"/>
      <c r="Q155" s="58"/>
      <c r="R155" s="67"/>
      <c r="S155" s="58"/>
      <c r="T155" s="67"/>
      <c r="U155" s="58"/>
      <c r="V155" s="67"/>
      <c r="W155" s="58"/>
      <c r="X155" s="67"/>
      <c r="Y155" s="58"/>
      <c r="Z155" s="67"/>
      <c r="AA155" s="58"/>
      <c r="AB155" s="67"/>
      <c r="AC155" s="58"/>
      <c r="AD155" s="67"/>
      <c r="AE155" s="67"/>
      <c r="AF155" s="67"/>
      <c r="AG155" s="67"/>
      <c r="AH155" s="67"/>
      <c r="AI155" s="67"/>
      <c r="AJ155" s="67"/>
      <c r="AK155" s="67"/>
      <c r="AL155" s="67"/>
      <c r="AM155" s="76"/>
      <c r="AN155" s="67"/>
      <c r="AO155" s="56"/>
    </row>
    <row r="156" spans="3:41" s="53" customFormat="1" ht="16.5">
      <c r="C156" s="74"/>
      <c r="D156" s="85"/>
      <c r="E156" s="58"/>
      <c r="F156" s="58"/>
      <c r="G156" s="58"/>
      <c r="H156" s="58"/>
      <c r="I156" s="58"/>
      <c r="J156" s="67"/>
      <c r="K156" s="58"/>
      <c r="L156" s="67"/>
      <c r="M156" s="71"/>
      <c r="N156" s="75"/>
      <c r="O156" s="71"/>
      <c r="P156" s="75"/>
      <c r="Q156" s="58"/>
      <c r="R156" s="67"/>
      <c r="S156" s="58"/>
      <c r="T156" s="67"/>
      <c r="U156" s="58"/>
      <c r="V156" s="67"/>
      <c r="W156" s="58"/>
      <c r="X156" s="67"/>
      <c r="Y156" s="58"/>
      <c r="Z156" s="67"/>
      <c r="AA156" s="58"/>
      <c r="AB156" s="67"/>
      <c r="AC156" s="58"/>
      <c r="AD156" s="67"/>
      <c r="AE156" s="67"/>
      <c r="AF156" s="67"/>
      <c r="AG156" s="67"/>
      <c r="AH156" s="67"/>
      <c r="AI156" s="67"/>
      <c r="AJ156" s="67"/>
      <c r="AK156" s="67"/>
      <c r="AL156" s="67"/>
      <c r="AM156" s="76"/>
      <c r="AN156" s="67"/>
      <c r="AO156" s="56"/>
    </row>
    <row r="157" spans="3:41" s="53" customFormat="1" ht="16.5">
      <c r="C157" s="74"/>
      <c r="D157" s="85"/>
      <c r="E157" s="58"/>
      <c r="F157" s="58"/>
      <c r="G157" s="58"/>
      <c r="H157" s="58"/>
      <c r="I157" s="58"/>
      <c r="J157" s="67"/>
      <c r="K157" s="58"/>
      <c r="L157" s="67"/>
      <c r="M157" s="71"/>
      <c r="N157" s="75"/>
      <c r="O157" s="71"/>
      <c r="P157" s="75"/>
      <c r="Q157" s="58"/>
      <c r="R157" s="67"/>
      <c r="S157" s="58"/>
      <c r="T157" s="67"/>
      <c r="U157" s="58"/>
      <c r="V157" s="67"/>
      <c r="W157" s="58"/>
      <c r="X157" s="67"/>
      <c r="Y157" s="58"/>
      <c r="Z157" s="67"/>
      <c r="AA157" s="58"/>
      <c r="AB157" s="67"/>
      <c r="AC157" s="58"/>
      <c r="AD157" s="67"/>
      <c r="AE157" s="67"/>
      <c r="AF157" s="67"/>
      <c r="AG157" s="67"/>
      <c r="AH157" s="67"/>
      <c r="AI157" s="67"/>
      <c r="AJ157" s="67"/>
      <c r="AK157" s="67"/>
      <c r="AL157" s="67"/>
      <c r="AM157" s="76"/>
      <c r="AN157" s="67"/>
      <c r="AO157" s="56"/>
    </row>
    <row r="158" spans="3:41" s="53" customFormat="1" ht="16.5">
      <c r="C158" s="74"/>
      <c r="D158" s="85"/>
      <c r="E158" s="58"/>
      <c r="F158" s="58"/>
      <c r="G158" s="58"/>
      <c r="H158" s="58"/>
      <c r="I158" s="58"/>
      <c r="J158" s="67"/>
      <c r="K158" s="58"/>
      <c r="L158" s="67"/>
      <c r="M158" s="71"/>
      <c r="N158" s="75"/>
      <c r="O158" s="71"/>
      <c r="P158" s="75"/>
      <c r="Q158" s="58"/>
      <c r="R158" s="67"/>
      <c r="S158" s="58"/>
      <c r="T158" s="67"/>
      <c r="U158" s="58"/>
      <c r="V158" s="67"/>
      <c r="W158" s="58"/>
      <c r="X158" s="67"/>
      <c r="Y158" s="58"/>
      <c r="Z158" s="67"/>
      <c r="AA158" s="58"/>
      <c r="AB158" s="67"/>
      <c r="AC158" s="58"/>
      <c r="AD158" s="67"/>
      <c r="AE158" s="67"/>
      <c r="AF158" s="67"/>
      <c r="AG158" s="67"/>
      <c r="AH158" s="67"/>
      <c r="AI158" s="67"/>
      <c r="AJ158" s="67"/>
      <c r="AK158" s="67"/>
      <c r="AL158" s="67"/>
      <c r="AM158" s="76"/>
      <c r="AN158" s="67"/>
      <c r="AO158" s="56"/>
    </row>
    <row r="159" spans="3:41" s="53" customFormat="1" ht="16.5">
      <c r="C159" s="74"/>
      <c r="D159" s="85"/>
      <c r="E159" s="58"/>
      <c r="F159" s="58"/>
      <c r="G159" s="58"/>
      <c r="H159" s="58"/>
      <c r="I159" s="58"/>
      <c r="J159" s="67"/>
      <c r="K159" s="58"/>
      <c r="L159" s="67"/>
      <c r="M159" s="71"/>
      <c r="N159" s="75"/>
      <c r="O159" s="71"/>
      <c r="P159" s="75"/>
      <c r="Q159" s="58"/>
      <c r="R159" s="67"/>
      <c r="S159" s="58"/>
      <c r="T159" s="67"/>
      <c r="U159" s="58"/>
      <c r="V159" s="67"/>
      <c r="W159" s="58"/>
      <c r="X159" s="67"/>
      <c r="Y159" s="58"/>
      <c r="Z159" s="67"/>
      <c r="AA159" s="58"/>
      <c r="AB159" s="67"/>
      <c r="AC159" s="58"/>
      <c r="AD159" s="67"/>
      <c r="AE159" s="67"/>
      <c r="AF159" s="67"/>
      <c r="AG159" s="67"/>
      <c r="AH159" s="67"/>
      <c r="AI159" s="67"/>
      <c r="AJ159" s="67"/>
      <c r="AK159" s="67"/>
      <c r="AL159" s="67"/>
      <c r="AM159" s="76"/>
      <c r="AN159" s="67"/>
      <c r="AO159" s="56"/>
    </row>
    <row r="160" spans="3:41" s="53" customFormat="1" ht="16.5">
      <c r="C160" s="74"/>
      <c r="D160" s="85"/>
      <c r="E160" s="58"/>
      <c r="F160" s="58"/>
      <c r="G160" s="58"/>
      <c r="H160" s="58"/>
      <c r="I160" s="58"/>
      <c r="J160" s="67"/>
      <c r="K160" s="58"/>
      <c r="L160" s="67"/>
      <c r="M160" s="71"/>
      <c r="N160" s="75"/>
      <c r="O160" s="71"/>
      <c r="P160" s="75"/>
      <c r="Q160" s="58"/>
      <c r="R160" s="67"/>
      <c r="S160" s="58"/>
      <c r="T160" s="67"/>
      <c r="U160" s="58"/>
      <c r="V160" s="67"/>
      <c r="W160" s="58"/>
      <c r="X160" s="67"/>
      <c r="Y160" s="58"/>
      <c r="Z160" s="67"/>
      <c r="AA160" s="58"/>
      <c r="AB160" s="67"/>
      <c r="AC160" s="58"/>
      <c r="AD160" s="67"/>
      <c r="AE160" s="67"/>
      <c r="AF160" s="67"/>
      <c r="AG160" s="67"/>
      <c r="AH160" s="67"/>
      <c r="AI160" s="67"/>
      <c r="AJ160" s="67"/>
      <c r="AK160" s="67"/>
      <c r="AL160" s="67"/>
      <c r="AM160" s="76"/>
      <c r="AN160" s="67"/>
      <c r="AO160" s="56"/>
    </row>
    <row r="161" spans="3:41" s="53" customFormat="1" ht="16.5">
      <c r="C161" s="74"/>
      <c r="D161" s="85"/>
      <c r="E161" s="58"/>
      <c r="F161" s="58"/>
      <c r="G161" s="58"/>
      <c r="H161" s="58"/>
      <c r="I161" s="58"/>
      <c r="J161" s="67"/>
      <c r="K161" s="58"/>
      <c r="L161" s="67"/>
      <c r="M161" s="71"/>
      <c r="N161" s="75"/>
      <c r="O161" s="71"/>
      <c r="P161" s="75"/>
      <c r="Q161" s="58"/>
      <c r="R161" s="67"/>
      <c r="S161" s="58"/>
      <c r="T161" s="67"/>
      <c r="U161" s="58"/>
      <c r="V161" s="67"/>
      <c r="W161" s="58"/>
      <c r="X161" s="67"/>
      <c r="Y161" s="58"/>
      <c r="Z161" s="67"/>
      <c r="AA161" s="58"/>
      <c r="AB161" s="67"/>
      <c r="AC161" s="58"/>
      <c r="AD161" s="67"/>
      <c r="AE161" s="67"/>
      <c r="AF161" s="67"/>
      <c r="AG161" s="67"/>
      <c r="AH161" s="67"/>
      <c r="AI161" s="67"/>
      <c r="AJ161" s="67"/>
      <c r="AK161" s="67"/>
      <c r="AL161" s="67"/>
      <c r="AM161" s="76"/>
      <c r="AN161" s="67"/>
      <c r="AO161" s="56"/>
    </row>
    <row r="162" spans="3:41" s="53" customFormat="1" ht="16.5">
      <c r="C162" s="74"/>
      <c r="D162" s="85"/>
      <c r="E162" s="58"/>
      <c r="F162" s="58"/>
      <c r="G162" s="58"/>
      <c r="H162" s="58"/>
      <c r="I162" s="58"/>
      <c r="J162" s="67"/>
      <c r="K162" s="58"/>
      <c r="L162" s="67"/>
      <c r="M162" s="71"/>
      <c r="N162" s="75"/>
      <c r="O162" s="71"/>
      <c r="P162" s="75"/>
      <c r="Q162" s="58"/>
      <c r="R162" s="67"/>
      <c r="S162" s="58"/>
      <c r="T162" s="67"/>
      <c r="U162" s="58"/>
      <c r="V162" s="67"/>
      <c r="W162" s="58"/>
      <c r="X162" s="67"/>
      <c r="Y162" s="58"/>
      <c r="Z162" s="67"/>
      <c r="AA162" s="58"/>
      <c r="AB162" s="67"/>
      <c r="AC162" s="58"/>
      <c r="AD162" s="67"/>
      <c r="AE162" s="67"/>
      <c r="AF162" s="67"/>
      <c r="AG162" s="67"/>
      <c r="AH162" s="67"/>
      <c r="AI162" s="67"/>
      <c r="AJ162" s="67"/>
      <c r="AK162" s="67"/>
      <c r="AL162" s="67"/>
      <c r="AM162" s="76"/>
      <c r="AN162" s="67"/>
      <c r="AO162" s="56"/>
    </row>
    <row r="163" spans="3:41" s="53" customFormat="1" ht="16.5">
      <c r="C163" s="74"/>
      <c r="D163" s="85"/>
      <c r="E163" s="58"/>
      <c r="F163" s="58"/>
      <c r="G163" s="58"/>
      <c r="H163" s="58"/>
      <c r="I163" s="58"/>
      <c r="J163" s="67"/>
      <c r="K163" s="58"/>
      <c r="L163" s="67"/>
      <c r="M163" s="71"/>
      <c r="N163" s="75"/>
      <c r="O163" s="71"/>
      <c r="P163" s="75"/>
      <c r="Q163" s="58"/>
      <c r="R163" s="67"/>
      <c r="S163" s="58"/>
      <c r="T163" s="67"/>
      <c r="U163" s="58"/>
      <c r="V163" s="67"/>
      <c r="W163" s="58"/>
      <c r="X163" s="67"/>
      <c r="Y163" s="58"/>
      <c r="Z163" s="67"/>
      <c r="AA163" s="58"/>
      <c r="AB163" s="67"/>
      <c r="AC163" s="58"/>
      <c r="AD163" s="67"/>
      <c r="AE163" s="67"/>
      <c r="AF163" s="67"/>
      <c r="AG163" s="67"/>
      <c r="AH163" s="67"/>
      <c r="AI163" s="67"/>
      <c r="AJ163" s="67"/>
      <c r="AK163" s="67"/>
      <c r="AL163" s="67"/>
      <c r="AM163" s="76"/>
      <c r="AN163" s="67"/>
      <c r="AO163" s="56"/>
    </row>
    <row r="164" spans="3:41" s="53" customFormat="1" ht="16.5">
      <c r="C164" s="74"/>
      <c r="D164" s="85"/>
      <c r="E164" s="58"/>
      <c r="F164" s="58"/>
      <c r="G164" s="58"/>
      <c r="H164" s="58"/>
      <c r="I164" s="58"/>
      <c r="J164" s="67"/>
      <c r="K164" s="58"/>
      <c r="L164" s="67"/>
      <c r="M164" s="71"/>
      <c r="N164" s="75"/>
      <c r="O164" s="71"/>
      <c r="P164" s="75"/>
      <c r="Q164" s="58"/>
      <c r="R164" s="67"/>
      <c r="S164" s="58"/>
      <c r="T164" s="67"/>
      <c r="U164" s="58"/>
      <c r="V164" s="67"/>
      <c r="W164" s="58"/>
      <c r="X164" s="67"/>
      <c r="Y164" s="58"/>
      <c r="Z164" s="67"/>
      <c r="AA164" s="58"/>
      <c r="AB164" s="67"/>
      <c r="AC164" s="58"/>
      <c r="AD164" s="67"/>
      <c r="AE164" s="67"/>
      <c r="AF164" s="67"/>
      <c r="AG164" s="67"/>
      <c r="AH164" s="67"/>
      <c r="AI164" s="67"/>
      <c r="AJ164" s="67"/>
      <c r="AK164" s="67"/>
      <c r="AL164" s="67"/>
      <c r="AM164" s="76"/>
      <c r="AN164" s="67"/>
      <c r="AO164" s="56"/>
    </row>
    <row r="165" spans="3:41" s="53" customFormat="1" ht="16.5">
      <c r="C165" s="74"/>
      <c r="D165" s="85"/>
      <c r="E165" s="58"/>
      <c r="F165" s="58"/>
      <c r="G165" s="58"/>
      <c r="H165" s="58"/>
      <c r="I165" s="58"/>
      <c r="J165" s="67"/>
      <c r="K165" s="58"/>
      <c r="L165" s="67"/>
      <c r="M165" s="71"/>
      <c r="N165" s="75"/>
      <c r="O165" s="71"/>
      <c r="P165" s="75"/>
      <c r="Q165" s="58"/>
      <c r="R165" s="67"/>
      <c r="S165" s="58"/>
      <c r="T165" s="67"/>
      <c r="U165" s="58"/>
      <c r="V165" s="67"/>
      <c r="W165" s="58"/>
      <c r="X165" s="67"/>
      <c r="Y165" s="58"/>
      <c r="Z165" s="67"/>
      <c r="AA165" s="58"/>
      <c r="AB165" s="67"/>
      <c r="AC165" s="58"/>
      <c r="AD165" s="67"/>
      <c r="AE165" s="67"/>
      <c r="AF165" s="67"/>
      <c r="AG165" s="67"/>
      <c r="AH165" s="67"/>
      <c r="AI165" s="67"/>
      <c r="AJ165" s="67"/>
      <c r="AK165" s="67"/>
      <c r="AL165" s="67"/>
      <c r="AM165" s="76"/>
      <c r="AN165" s="67"/>
      <c r="AO165" s="56"/>
    </row>
    <row r="166" spans="3:41" s="53" customFormat="1" ht="16.5">
      <c r="C166" s="74"/>
      <c r="D166" s="85"/>
      <c r="E166" s="58"/>
      <c r="F166" s="58"/>
      <c r="G166" s="58"/>
      <c r="H166" s="58"/>
      <c r="I166" s="58"/>
      <c r="J166" s="67"/>
      <c r="K166" s="58"/>
      <c r="L166" s="67"/>
      <c r="M166" s="71"/>
      <c r="N166" s="75"/>
      <c r="O166" s="71"/>
      <c r="P166" s="75"/>
      <c r="Q166" s="58"/>
      <c r="R166" s="67"/>
      <c r="S166" s="58"/>
      <c r="T166" s="67"/>
      <c r="U166" s="58"/>
      <c r="V166" s="67"/>
      <c r="W166" s="58"/>
      <c r="X166" s="67"/>
      <c r="Y166" s="58"/>
      <c r="Z166" s="67"/>
      <c r="AA166" s="58"/>
      <c r="AB166" s="67"/>
      <c r="AC166" s="58"/>
      <c r="AD166" s="67"/>
      <c r="AE166" s="67"/>
      <c r="AF166" s="67"/>
      <c r="AG166" s="67"/>
      <c r="AH166" s="67"/>
      <c r="AI166" s="67"/>
      <c r="AJ166" s="67"/>
      <c r="AK166" s="67"/>
      <c r="AL166" s="67"/>
      <c r="AM166" s="76"/>
      <c r="AN166" s="67"/>
      <c r="AO166" s="56"/>
    </row>
    <row r="167" spans="3:41" s="53" customFormat="1" ht="16.5">
      <c r="C167" s="74"/>
      <c r="D167" s="85"/>
      <c r="E167" s="58"/>
      <c r="F167" s="58"/>
      <c r="G167" s="58"/>
      <c r="H167" s="58"/>
      <c r="I167" s="58"/>
      <c r="J167" s="67"/>
      <c r="K167" s="58"/>
      <c r="L167" s="67"/>
      <c r="M167" s="71"/>
      <c r="N167" s="75"/>
      <c r="O167" s="71"/>
      <c r="P167" s="75"/>
      <c r="Q167" s="58"/>
      <c r="R167" s="67"/>
      <c r="S167" s="58"/>
      <c r="T167" s="67"/>
      <c r="U167" s="58"/>
      <c r="V167" s="67"/>
      <c r="W167" s="58"/>
      <c r="X167" s="67"/>
      <c r="Y167" s="58"/>
      <c r="Z167" s="67"/>
      <c r="AA167" s="58"/>
      <c r="AB167" s="67"/>
      <c r="AC167" s="58"/>
      <c r="AD167" s="67"/>
      <c r="AE167" s="67"/>
      <c r="AF167" s="67"/>
      <c r="AG167" s="67"/>
      <c r="AH167" s="67"/>
      <c r="AI167" s="67"/>
      <c r="AJ167" s="67"/>
      <c r="AK167" s="67"/>
      <c r="AL167" s="67"/>
      <c r="AM167" s="76"/>
      <c r="AN167" s="67"/>
      <c r="AO167" s="56"/>
    </row>
    <row r="168" spans="3:41" s="53" customFormat="1" ht="16.5">
      <c r="C168" s="74"/>
      <c r="D168" s="85"/>
      <c r="E168" s="58"/>
      <c r="F168" s="58"/>
      <c r="G168" s="58"/>
      <c r="H168" s="58"/>
      <c r="I168" s="58"/>
      <c r="J168" s="67"/>
      <c r="K168" s="58"/>
      <c r="L168" s="67"/>
      <c r="M168" s="71"/>
      <c r="N168" s="75"/>
      <c r="O168" s="71"/>
      <c r="P168" s="75"/>
      <c r="Q168" s="58"/>
      <c r="R168" s="67"/>
      <c r="S168" s="58"/>
      <c r="T168" s="67"/>
      <c r="U168" s="58"/>
      <c r="V168" s="67"/>
      <c r="W168" s="58"/>
      <c r="X168" s="67"/>
      <c r="Y168" s="58"/>
      <c r="Z168" s="67"/>
      <c r="AA168" s="58"/>
      <c r="AB168" s="67"/>
      <c r="AC168" s="58"/>
      <c r="AD168" s="67"/>
      <c r="AE168" s="67"/>
      <c r="AF168" s="67"/>
      <c r="AG168" s="67"/>
      <c r="AH168" s="67"/>
      <c r="AI168" s="67"/>
      <c r="AJ168" s="67"/>
      <c r="AK168" s="67"/>
      <c r="AL168" s="67"/>
      <c r="AM168" s="76"/>
      <c r="AN168" s="67"/>
      <c r="AO168" s="56"/>
    </row>
    <row r="169" spans="3:41" s="53" customFormat="1" ht="16.5">
      <c r="C169" s="74"/>
      <c r="D169" s="85"/>
      <c r="E169" s="58"/>
      <c r="F169" s="58"/>
      <c r="G169" s="58"/>
      <c r="H169" s="58"/>
      <c r="I169" s="58"/>
      <c r="J169" s="67"/>
      <c r="K169" s="58"/>
      <c r="L169" s="67"/>
      <c r="M169" s="71"/>
      <c r="N169" s="75"/>
      <c r="O169" s="71"/>
      <c r="P169" s="75"/>
      <c r="Q169" s="58"/>
      <c r="R169" s="67"/>
      <c r="S169" s="58"/>
      <c r="T169" s="67"/>
      <c r="U169" s="58"/>
      <c r="V169" s="67"/>
      <c r="W169" s="58"/>
      <c r="X169" s="67"/>
      <c r="Y169" s="58"/>
      <c r="Z169" s="67"/>
      <c r="AA169" s="58"/>
      <c r="AB169" s="67"/>
      <c r="AC169" s="58"/>
      <c r="AD169" s="67"/>
      <c r="AE169" s="67"/>
      <c r="AF169" s="67"/>
      <c r="AG169" s="67"/>
      <c r="AH169" s="67"/>
      <c r="AI169" s="67"/>
      <c r="AJ169" s="67"/>
      <c r="AK169" s="67"/>
      <c r="AL169" s="67"/>
      <c r="AM169" s="76"/>
      <c r="AN169" s="67"/>
      <c r="AO169" s="56"/>
    </row>
    <row r="170" spans="3:41" s="53" customFormat="1" ht="16.5">
      <c r="C170" s="74"/>
      <c r="D170" s="85"/>
      <c r="E170" s="58"/>
      <c r="F170" s="58"/>
      <c r="G170" s="58"/>
      <c r="H170" s="58"/>
      <c r="I170" s="58"/>
      <c r="J170" s="67"/>
      <c r="K170" s="58"/>
      <c r="L170" s="67"/>
      <c r="M170" s="71"/>
      <c r="N170" s="75"/>
      <c r="O170" s="71"/>
      <c r="P170" s="75"/>
      <c r="Q170" s="58"/>
      <c r="R170" s="67"/>
      <c r="S170" s="58"/>
      <c r="T170" s="67"/>
      <c r="U170" s="58"/>
      <c r="V170" s="67"/>
      <c r="W170" s="58"/>
      <c r="X170" s="67"/>
      <c r="Y170" s="58"/>
      <c r="Z170" s="67"/>
      <c r="AA170" s="58"/>
      <c r="AB170" s="67"/>
      <c r="AC170" s="58"/>
      <c r="AD170" s="67"/>
      <c r="AE170" s="67"/>
      <c r="AF170" s="67"/>
      <c r="AG170" s="67"/>
      <c r="AH170" s="67"/>
      <c r="AI170" s="67"/>
      <c r="AJ170" s="67"/>
      <c r="AK170" s="67"/>
      <c r="AL170" s="67"/>
      <c r="AM170" s="76"/>
      <c r="AN170" s="67"/>
      <c r="AO170" s="56"/>
    </row>
    <row r="171" spans="3:41" s="53" customFormat="1" ht="16.5">
      <c r="C171" s="74"/>
      <c r="D171" s="85"/>
      <c r="E171" s="58"/>
      <c r="F171" s="58"/>
      <c r="G171" s="58"/>
      <c r="H171" s="58"/>
      <c r="I171" s="58"/>
      <c r="J171" s="67"/>
      <c r="K171" s="58"/>
      <c r="L171" s="67"/>
      <c r="M171" s="71"/>
      <c r="N171" s="75"/>
      <c r="O171" s="71"/>
      <c r="P171" s="75"/>
      <c r="Q171" s="58"/>
      <c r="R171" s="67"/>
      <c r="S171" s="58"/>
      <c r="T171" s="67"/>
      <c r="U171" s="58"/>
      <c r="V171" s="67"/>
      <c r="W171" s="58"/>
      <c r="X171" s="67"/>
      <c r="Y171" s="58"/>
      <c r="Z171" s="67"/>
      <c r="AA171" s="58"/>
      <c r="AB171" s="67"/>
      <c r="AC171" s="58"/>
      <c r="AD171" s="67"/>
      <c r="AE171" s="67"/>
      <c r="AF171" s="67"/>
      <c r="AG171" s="67"/>
      <c r="AH171" s="67"/>
      <c r="AI171" s="67"/>
      <c r="AJ171" s="67"/>
      <c r="AK171" s="67"/>
      <c r="AL171" s="67"/>
      <c r="AM171" s="76"/>
      <c r="AN171" s="67"/>
      <c r="AO171" s="56"/>
    </row>
    <row r="172" spans="3:41" s="53" customFormat="1" ht="16.5">
      <c r="C172" s="74"/>
      <c r="D172" s="85"/>
      <c r="E172" s="58"/>
      <c r="F172" s="58"/>
      <c r="G172" s="58"/>
      <c r="H172" s="58"/>
      <c r="I172" s="58"/>
      <c r="J172" s="67"/>
      <c r="K172" s="58"/>
      <c r="L172" s="67"/>
      <c r="M172" s="71"/>
      <c r="N172" s="75"/>
      <c r="O172" s="71"/>
      <c r="P172" s="75"/>
      <c r="Q172" s="58"/>
      <c r="R172" s="67"/>
      <c r="S172" s="58"/>
      <c r="T172" s="67"/>
      <c r="U172" s="58"/>
      <c r="V172" s="67"/>
      <c r="W172" s="58"/>
      <c r="X172" s="67"/>
      <c r="Y172" s="58"/>
      <c r="Z172" s="67"/>
      <c r="AA172" s="58"/>
      <c r="AB172" s="67"/>
      <c r="AC172" s="58"/>
      <c r="AD172" s="67"/>
      <c r="AE172" s="67"/>
      <c r="AF172" s="67"/>
      <c r="AG172" s="67"/>
      <c r="AH172" s="67"/>
      <c r="AI172" s="67"/>
      <c r="AJ172" s="67"/>
      <c r="AK172" s="67"/>
      <c r="AL172" s="67"/>
      <c r="AM172" s="76"/>
      <c r="AN172" s="67"/>
      <c r="AO172" s="56"/>
    </row>
    <row r="173" spans="3:41" s="53" customFormat="1" ht="16.5">
      <c r="C173" s="74"/>
      <c r="D173" s="85"/>
      <c r="E173" s="58"/>
      <c r="F173" s="58"/>
      <c r="G173" s="58"/>
      <c r="H173" s="58"/>
      <c r="I173" s="58"/>
      <c r="J173" s="67"/>
      <c r="K173" s="58"/>
      <c r="L173" s="67"/>
      <c r="M173" s="71"/>
      <c r="N173" s="75"/>
      <c r="O173" s="71"/>
      <c r="P173" s="75"/>
      <c r="Q173" s="58"/>
      <c r="R173" s="67"/>
      <c r="S173" s="58"/>
      <c r="T173" s="67"/>
      <c r="U173" s="58"/>
      <c r="V173" s="67"/>
      <c r="W173" s="58"/>
      <c r="X173" s="67"/>
      <c r="Y173" s="58"/>
      <c r="Z173" s="67"/>
      <c r="AA173" s="58"/>
      <c r="AB173" s="67"/>
      <c r="AC173" s="58"/>
      <c r="AD173" s="67"/>
      <c r="AE173" s="67"/>
      <c r="AF173" s="67"/>
      <c r="AG173" s="67"/>
      <c r="AH173" s="67"/>
      <c r="AI173" s="67"/>
      <c r="AJ173" s="67"/>
      <c r="AK173" s="67"/>
      <c r="AL173" s="67"/>
      <c r="AM173" s="76"/>
      <c r="AN173" s="67"/>
      <c r="AO173" s="56"/>
    </row>
    <row r="174" spans="3:41" s="53" customFormat="1" ht="16.5">
      <c r="C174" s="74"/>
      <c r="D174" s="85"/>
      <c r="E174" s="58"/>
      <c r="F174" s="58"/>
      <c r="G174" s="58"/>
      <c r="H174" s="58"/>
      <c r="I174" s="58"/>
      <c r="J174" s="67"/>
      <c r="K174" s="58"/>
      <c r="L174" s="67"/>
      <c r="M174" s="71"/>
      <c r="N174" s="75"/>
      <c r="O174" s="71"/>
      <c r="P174" s="75"/>
      <c r="Q174" s="58"/>
      <c r="R174" s="67"/>
      <c r="S174" s="58"/>
      <c r="T174" s="67"/>
      <c r="U174" s="58"/>
      <c r="V174" s="67"/>
      <c r="W174" s="58"/>
      <c r="X174" s="67"/>
      <c r="Y174" s="58"/>
      <c r="Z174" s="67"/>
      <c r="AA174" s="58"/>
      <c r="AB174" s="67"/>
      <c r="AC174" s="58"/>
      <c r="AD174" s="67"/>
      <c r="AE174" s="67"/>
      <c r="AF174" s="67"/>
      <c r="AG174" s="67"/>
      <c r="AH174" s="67"/>
      <c r="AI174" s="67"/>
      <c r="AJ174" s="67"/>
      <c r="AK174" s="67"/>
      <c r="AL174" s="67"/>
      <c r="AM174" s="76"/>
      <c r="AN174" s="67"/>
      <c r="AO174" s="56"/>
    </row>
    <row r="175" spans="3:41" s="53" customFormat="1" ht="16.5">
      <c r="C175" s="74"/>
      <c r="D175" s="85"/>
      <c r="E175" s="58"/>
      <c r="F175" s="58"/>
      <c r="G175" s="58"/>
      <c r="H175" s="58"/>
      <c r="I175" s="58"/>
      <c r="J175" s="67"/>
      <c r="K175" s="58"/>
      <c r="L175" s="67"/>
      <c r="M175" s="71"/>
      <c r="N175" s="75"/>
      <c r="O175" s="71"/>
      <c r="P175" s="75"/>
      <c r="Q175" s="58"/>
      <c r="R175" s="67"/>
      <c r="S175" s="58"/>
      <c r="T175" s="67"/>
      <c r="U175" s="58"/>
      <c r="V175" s="67"/>
      <c r="W175" s="58"/>
      <c r="X175" s="67"/>
      <c r="Y175" s="58"/>
      <c r="Z175" s="67"/>
      <c r="AA175" s="58"/>
      <c r="AB175" s="67"/>
      <c r="AC175" s="58"/>
      <c r="AD175" s="67"/>
      <c r="AE175" s="67"/>
      <c r="AF175" s="67"/>
      <c r="AG175" s="67"/>
      <c r="AH175" s="67"/>
      <c r="AI175" s="67"/>
      <c r="AJ175" s="67"/>
      <c r="AK175" s="67"/>
      <c r="AL175" s="67"/>
      <c r="AM175" s="76"/>
      <c r="AN175" s="67"/>
      <c r="AO175" s="56"/>
    </row>
    <row r="176" spans="3:41" s="53" customFormat="1" ht="16.5">
      <c r="C176" s="74"/>
      <c r="D176" s="85"/>
      <c r="E176" s="58"/>
      <c r="F176" s="58"/>
      <c r="G176" s="58"/>
      <c r="H176" s="58"/>
      <c r="I176" s="58"/>
      <c r="J176" s="67"/>
      <c r="K176" s="58"/>
      <c r="L176" s="67"/>
      <c r="M176" s="71"/>
      <c r="N176" s="75"/>
      <c r="O176" s="71"/>
      <c r="P176" s="75"/>
      <c r="Q176" s="58"/>
      <c r="R176" s="67"/>
      <c r="S176" s="58"/>
      <c r="T176" s="67"/>
      <c r="U176" s="58"/>
      <c r="V176" s="67"/>
      <c r="W176" s="58"/>
      <c r="X176" s="67"/>
      <c r="Y176" s="58"/>
      <c r="Z176" s="67"/>
      <c r="AA176" s="58"/>
      <c r="AB176" s="67"/>
      <c r="AC176" s="58"/>
      <c r="AD176" s="67"/>
      <c r="AE176" s="67"/>
      <c r="AF176" s="67"/>
      <c r="AG176" s="67"/>
      <c r="AH176" s="67"/>
      <c r="AI176" s="67"/>
      <c r="AJ176" s="67"/>
      <c r="AK176" s="67"/>
      <c r="AL176" s="67"/>
      <c r="AM176" s="76"/>
      <c r="AN176" s="67"/>
      <c r="AO176" s="56"/>
    </row>
    <row r="177" spans="3:41" s="53" customFormat="1" ht="16.5">
      <c r="C177" s="74"/>
      <c r="D177" s="85"/>
      <c r="E177" s="58"/>
      <c r="F177" s="58"/>
      <c r="G177" s="58"/>
      <c r="H177" s="58"/>
      <c r="I177" s="58"/>
      <c r="J177" s="67"/>
      <c r="K177" s="58"/>
      <c r="L177" s="67"/>
      <c r="M177" s="71"/>
      <c r="N177" s="75"/>
      <c r="O177" s="71"/>
      <c r="P177" s="75"/>
      <c r="Q177" s="58"/>
      <c r="R177" s="67"/>
      <c r="S177" s="58"/>
      <c r="T177" s="67"/>
      <c r="U177" s="58"/>
      <c r="V177" s="67"/>
      <c r="W177" s="58"/>
      <c r="X177" s="67"/>
      <c r="Y177" s="58"/>
      <c r="Z177" s="67"/>
      <c r="AA177" s="58"/>
      <c r="AB177" s="67"/>
      <c r="AC177" s="58"/>
      <c r="AD177" s="67"/>
      <c r="AE177" s="67"/>
      <c r="AF177" s="67"/>
      <c r="AG177" s="67"/>
      <c r="AH177" s="67"/>
      <c r="AI177" s="67"/>
      <c r="AJ177" s="67"/>
      <c r="AK177" s="67"/>
      <c r="AL177" s="67"/>
      <c r="AM177" s="76"/>
      <c r="AN177" s="67"/>
      <c r="AO177" s="56"/>
    </row>
    <row r="178" spans="3:41" s="53" customFormat="1" ht="16.5">
      <c r="C178" s="74"/>
      <c r="D178" s="85"/>
      <c r="E178" s="58"/>
      <c r="F178" s="58"/>
      <c r="G178" s="58"/>
      <c r="H178" s="58"/>
      <c r="I178" s="58"/>
      <c r="J178" s="67"/>
      <c r="K178" s="58"/>
      <c r="L178" s="67"/>
      <c r="M178" s="71"/>
      <c r="N178" s="75"/>
      <c r="O178" s="71"/>
      <c r="P178" s="75"/>
      <c r="Q178" s="58"/>
      <c r="R178" s="67"/>
      <c r="S178" s="58"/>
      <c r="T178" s="67"/>
      <c r="U178" s="58"/>
      <c r="V178" s="67"/>
      <c r="W178" s="58"/>
      <c r="X178" s="67"/>
      <c r="Y178" s="58"/>
      <c r="Z178" s="67"/>
      <c r="AA178" s="58"/>
      <c r="AB178" s="67"/>
      <c r="AC178" s="58"/>
      <c r="AD178" s="67"/>
      <c r="AE178" s="67"/>
      <c r="AF178" s="67"/>
      <c r="AG178" s="67"/>
      <c r="AH178" s="67"/>
      <c r="AI178" s="67"/>
      <c r="AJ178" s="67"/>
      <c r="AK178" s="67"/>
      <c r="AL178" s="67"/>
      <c r="AM178" s="76"/>
      <c r="AN178" s="67"/>
      <c r="AO178" s="56"/>
    </row>
    <row r="179" spans="3:41" s="53" customFormat="1" ht="16.5">
      <c r="C179" s="74"/>
      <c r="D179" s="85"/>
      <c r="E179" s="58"/>
      <c r="F179" s="58"/>
      <c r="G179" s="58"/>
      <c r="H179" s="58"/>
      <c r="I179" s="58"/>
      <c r="J179" s="67"/>
      <c r="K179" s="58"/>
      <c r="L179" s="67"/>
      <c r="M179" s="71"/>
      <c r="N179" s="75"/>
      <c r="O179" s="71"/>
      <c r="P179" s="75"/>
      <c r="Q179" s="58"/>
      <c r="R179" s="67"/>
      <c r="S179" s="58"/>
      <c r="T179" s="67"/>
      <c r="U179" s="58"/>
      <c r="V179" s="67"/>
      <c r="W179" s="58"/>
      <c r="X179" s="67"/>
      <c r="Y179" s="58"/>
      <c r="Z179" s="67"/>
      <c r="AA179" s="58"/>
      <c r="AB179" s="67"/>
      <c r="AC179" s="58"/>
      <c r="AD179" s="67"/>
      <c r="AE179" s="67"/>
      <c r="AF179" s="67"/>
      <c r="AG179" s="67"/>
      <c r="AH179" s="67"/>
      <c r="AI179" s="67"/>
      <c r="AJ179" s="67"/>
      <c r="AK179" s="67"/>
      <c r="AL179" s="67"/>
      <c r="AM179" s="76"/>
      <c r="AN179" s="67"/>
      <c r="AO179" s="56"/>
    </row>
    <row r="180" spans="3:41" s="53" customFormat="1" ht="16.5">
      <c r="C180" s="74"/>
      <c r="D180" s="85"/>
      <c r="E180" s="58"/>
      <c r="F180" s="58"/>
      <c r="G180" s="58"/>
      <c r="H180" s="58"/>
      <c r="I180" s="58"/>
      <c r="J180" s="67"/>
      <c r="K180" s="58"/>
      <c r="L180" s="67"/>
      <c r="M180" s="71"/>
      <c r="N180" s="75"/>
      <c r="O180" s="71"/>
      <c r="P180" s="75"/>
      <c r="Q180" s="58"/>
      <c r="R180" s="67"/>
      <c r="S180" s="58"/>
      <c r="T180" s="67"/>
      <c r="U180" s="58"/>
      <c r="V180" s="67"/>
      <c r="W180" s="58"/>
      <c r="X180" s="67"/>
      <c r="Y180" s="58"/>
      <c r="Z180" s="67"/>
      <c r="AA180" s="58"/>
      <c r="AB180" s="67"/>
      <c r="AC180" s="58"/>
      <c r="AD180" s="67"/>
      <c r="AE180" s="67"/>
      <c r="AF180" s="67"/>
      <c r="AG180" s="67"/>
      <c r="AH180" s="67"/>
      <c r="AI180" s="67"/>
      <c r="AJ180" s="67"/>
      <c r="AK180" s="67"/>
      <c r="AL180" s="67"/>
      <c r="AM180" s="76"/>
      <c r="AN180" s="67"/>
      <c r="AO180" s="56"/>
    </row>
    <row r="181" spans="3:41" s="53" customFormat="1" ht="16.5">
      <c r="C181" s="74"/>
      <c r="D181" s="85"/>
      <c r="E181" s="58"/>
      <c r="F181" s="58"/>
      <c r="G181" s="58"/>
      <c r="H181" s="58"/>
      <c r="I181" s="58"/>
      <c r="J181" s="67"/>
      <c r="K181" s="58"/>
      <c r="L181" s="67"/>
      <c r="M181" s="71"/>
      <c r="N181" s="75"/>
      <c r="O181" s="71"/>
      <c r="P181" s="75"/>
      <c r="Q181" s="58"/>
      <c r="R181" s="67"/>
      <c r="S181" s="58"/>
      <c r="T181" s="67"/>
      <c r="U181" s="58"/>
      <c r="V181" s="67"/>
      <c r="W181" s="58"/>
      <c r="X181" s="67"/>
      <c r="Y181" s="58"/>
      <c r="Z181" s="67"/>
      <c r="AA181" s="58"/>
      <c r="AB181" s="67"/>
      <c r="AC181" s="58"/>
      <c r="AD181" s="67"/>
      <c r="AE181" s="67"/>
      <c r="AF181" s="67"/>
      <c r="AG181" s="67"/>
      <c r="AH181" s="67"/>
      <c r="AI181" s="67"/>
      <c r="AJ181" s="67"/>
      <c r="AK181" s="67"/>
      <c r="AL181" s="67"/>
      <c r="AM181" s="76"/>
      <c r="AN181" s="67"/>
      <c r="AO181" s="56"/>
    </row>
    <row r="182" spans="3:41" s="53" customFormat="1" ht="16.5">
      <c r="C182" s="74"/>
      <c r="D182" s="85"/>
      <c r="E182" s="58"/>
      <c r="F182" s="58"/>
      <c r="G182" s="58"/>
      <c r="H182" s="58"/>
      <c r="I182" s="58"/>
      <c r="J182" s="67"/>
      <c r="K182" s="58"/>
      <c r="L182" s="67"/>
      <c r="M182" s="71"/>
      <c r="N182" s="75"/>
      <c r="O182" s="71"/>
      <c r="P182" s="75"/>
      <c r="Q182" s="58"/>
      <c r="R182" s="67"/>
      <c r="S182" s="58"/>
      <c r="T182" s="67"/>
      <c r="U182" s="58"/>
      <c r="V182" s="67"/>
      <c r="W182" s="58"/>
      <c r="X182" s="67"/>
      <c r="Y182" s="58"/>
      <c r="Z182" s="67"/>
      <c r="AA182" s="58"/>
      <c r="AB182" s="67"/>
      <c r="AC182" s="58"/>
      <c r="AD182" s="67"/>
      <c r="AE182" s="67"/>
      <c r="AF182" s="67"/>
      <c r="AG182" s="67"/>
      <c r="AH182" s="67"/>
      <c r="AI182" s="67"/>
      <c r="AJ182" s="67"/>
      <c r="AK182" s="67"/>
      <c r="AL182" s="67"/>
      <c r="AM182" s="76"/>
      <c r="AN182" s="67"/>
      <c r="AO182" s="56"/>
    </row>
    <row r="183" spans="3:41" s="53" customFormat="1" ht="16.5">
      <c r="C183" s="74"/>
      <c r="D183" s="85"/>
      <c r="E183" s="58"/>
      <c r="F183" s="58"/>
      <c r="G183" s="58"/>
      <c r="H183" s="58"/>
      <c r="I183" s="58"/>
      <c r="J183" s="67"/>
      <c r="K183" s="58"/>
      <c r="L183" s="67"/>
      <c r="M183" s="71"/>
      <c r="N183" s="75"/>
      <c r="O183" s="71"/>
      <c r="P183" s="75"/>
      <c r="Q183" s="58"/>
      <c r="R183" s="67"/>
      <c r="S183" s="58"/>
      <c r="T183" s="67"/>
      <c r="U183" s="58"/>
      <c r="V183" s="67"/>
      <c r="W183" s="58"/>
      <c r="X183" s="67"/>
      <c r="Y183" s="58"/>
      <c r="Z183" s="67"/>
      <c r="AA183" s="58"/>
      <c r="AB183" s="67"/>
      <c r="AC183" s="58"/>
      <c r="AD183" s="67"/>
      <c r="AE183" s="67"/>
      <c r="AF183" s="67"/>
      <c r="AG183" s="67"/>
      <c r="AH183" s="67"/>
      <c r="AI183" s="67"/>
      <c r="AJ183" s="67"/>
      <c r="AK183" s="67"/>
      <c r="AL183" s="67"/>
      <c r="AM183" s="76"/>
      <c r="AN183" s="67"/>
      <c r="AO183" s="56"/>
    </row>
    <row r="184" spans="3:41" s="53" customFormat="1" ht="16.5">
      <c r="C184" s="74"/>
      <c r="D184" s="85"/>
      <c r="E184" s="58"/>
      <c r="F184" s="58"/>
      <c r="G184" s="58"/>
      <c r="H184" s="58"/>
      <c r="I184" s="58"/>
      <c r="J184" s="67"/>
      <c r="K184" s="58"/>
      <c r="L184" s="67"/>
      <c r="M184" s="71"/>
      <c r="N184" s="75"/>
      <c r="O184" s="71"/>
      <c r="P184" s="75"/>
      <c r="Q184" s="58"/>
      <c r="R184" s="67"/>
      <c r="S184" s="58"/>
      <c r="T184" s="67"/>
      <c r="U184" s="58"/>
      <c r="V184" s="67"/>
      <c r="W184" s="58"/>
      <c r="X184" s="67"/>
      <c r="Y184" s="58"/>
      <c r="Z184" s="67"/>
      <c r="AA184" s="58"/>
      <c r="AB184" s="67"/>
      <c r="AC184" s="58"/>
      <c r="AD184" s="67"/>
      <c r="AE184" s="67"/>
      <c r="AF184" s="67"/>
      <c r="AG184" s="67"/>
      <c r="AH184" s="67"/>
      <c r="AI184" s="67"/>
      <c r="AJ184" s="67"/>
      <c r="AK184" s="67"/>
      <c r="AL184" s="67"/>
      <c r="AM184" s="76"/>
      <c r="AN184" s="67"/>
      <c r="AO184" s="56"/>
    </row>
    <row r="185" spans="3:41" s="53" customFormat="1" ht="16.5">
      <c r="C185" s="74"/>
      <c r="D185" s="85"/>
      <c r="E185" s="58"/>
      <c r="F185" s="58"/>
      <c r="G185" s="58"/>
      <c r="H185" s="58"/>
      <c r="I185" s="58"/>
      <c r="J185" s="67"/>
      <c r="K185" s="58"/>
      <c r="L185" s="67"/>
      <c r="M185" s="71"/>
      <c r="N185" s="75"/>
      <c r="O185" s="71"/>
      <c r="P185" s="75"/>
      <c r="Q185" s="58"/>
      <c r="R185" s="67"/>
      <c r="S185" s="58"/>
      <c r="T185" s="67"/>
      <c r="U185" s="58"/>
      <c r="V185" s="67"/>
      <c r="W185" s="58"/>
      <c r="X185" s="67"/>
      <c r="Y185" s="58"/>
      <c r="Z185" s="67"/>
      <c r="AA185" s="58"/>
      <c r="AB185" s="67"/>
      <c r="AC185" s="58"/>
      <c r="AD185" s="67"/>
      <c r="AE185" s="67"/>
      <c r="AF185" s="67"/>
      <c r="AG185" s="67"/>
      <c r="AH185" s="67"/>
      <c r="AI185" s="67"/>
      <c r="AJ185" s="67"/>
      <c r="AK185" s="67"/>
      <c r="AL185" s="67"/>
      <c r="AM185" s="76"/>
      <c r="AN185" s="67"/>
      <c r="AO185" s="56"/>
    </row>
    <row r="186" spans="3:41" s="53" customFormat="1" ht="16.5">
      <c r="C186" s="74"/>
      <c r="D186" s="85"/>
      <c r="E186" s="58"/>
      <c r="F186" s="58"/>
      <c r="G186" s="58"/>
      <c r="H186" s="58"/>
      <c r="I186" s="58"/>
      <c r="J186" s="67"/>
      <c r="K186" s="58"/>
      <c r="L186" s="67"/>
      <c r="M186" s="71"/>
      <c r="N186" s="75"/>
      <c r="O186" s="71"/>
      <c r="P186" s="75"/>
      <c r="Q186" s="58"/>
      <c r="R186" s="67"/>
      <c r="S186" s="58"/>
      <c r="T186" s="67"/>
      <c r="U186" s="58"/>
      <c r="V186" s="67"/>
      <c r="W186" s="58"/>
      <c r="X186" s="67"/>
      <c r="Y186" s="58"/>
      <c r="Z186" s="67"/>
      <c r="AA186" s="58"/>
      <c r="AB186" s="67"/>
      <c r="AC186" s="58"/>
      <c r="AD186" s="67"/>
      <c r="AE186" s="67"/>
      <c r="AF186" s="67"/>
      <c r="AG186" s="67"/>
      <c r="AH186" s="67"/>
      <c r="AI186" s="67"/>
      <c r="AJ186" s="67"/>
      <c r="AK186" s="67"/>
      <c r="AL186" s="67"/>
      <c r="AM186" s="76"/>
      <c r="AN186" s="67"/>
      <c r="AO186" s="56"/>
    </row>
    <row r="187" spans="3:41" s="53" customFormat="1" ht="16.5">
      <c r="C187" s="74"/>
      <c r="D187" s="85"/>
      <c r="E187" s="58"/>
      <c r="F187" s="58"/>
      <c r="G187" s="58"/>
      <c r="H187" s="58"/>
      <c r="I187" s="58"/>
      <c r="J187" s="67"/>
      <c r="K187" s="58"/>
      <c r="L187" s="67"/>
      <c r="M187" s="71"/>
      <c r="N187" s="75"/>
      <c r="O187" s="71"/>
      <c r="P187" s="75"/>
      <c r="Q187" s="58"/>
      <c r="R187" s="67"/>
      <c r="S187" s="58"/>
      <c r="T187" s="67"/>
      <c r="U187" s="58"/>
      <c r="V187" s="67"/>
      <c r="W187" s="58"/>
      <c r="X187" s="67"/>
      <c r="Y187" s="58"/>
      <c r="Z187" s="67"/>
      <c r="AA187" s="58"/>
      <c r="AB187" s="67"/>
      <c r="AC187" s="58"/>
      <c r="AD187" s="67"/>
      <c r="AE187" s="67"/>
      <c r="AF187" s="67"/>
      <c r="AG187" s="67"/>
      <c r="AH187" s="67"/>
      <c r="AI187" s="67"/>
      <c r="AJ187" s="67"/>
      <c r="AK187" s="67"/>
      <c r="AL187" s="67"/>
      <c r="AM187" s="76"/>
      <c r="AN187" s="67"/>
      <c r="AO187" s="56"/>
    </row>
    <row r="188" spans="3:41" s="53" customFormat="1" ht="16.5">
      <c r="C188" s="74"/>
      <c r="D188" s="85"/>
      <c r="E188" s="58"/>
      <c r="F188" s="58"/>
      <c r="G188" s="58"/>
      <c r="H188" s="58"/>
      <c r="I188" s="58"/>
      <c r="J188" s="67"/>
      <c r="K188" s="58"/>
      <c r="L188" s="67"/>
      <c r="M188" s="71"/>
      <c r="N188" s="75"/>
      <c r="O188" s="71"/>
      <c r="P188" s="75"/>
      <c r="Q188" s="58"/>
      <c r="R188" s="67"/>
      <c r="S188" s="58"/>
      <c r="T188" s="67"/>
      <c r="U188" s="58"/>
      <c r="V188" s="67"/>
      <c r="W188" s="58"/>
      <c r="X188" s="67"/>
      <c r="Y188" s="58"/>
      <c r="Z188" s="67"/>
      <c r="AA188" s="58"/>
      <c r="AB188" s="67"/>
      <c r="AC188" s="58"/>
      <c r="AD188" s="67"/>
      <c r="AE188" s="67"/>
      <c r="AF188" s="67"/>
      <c r="AG188" s="67"/>
      <c r="AH188" s="67"/>
      <c r="AI188" s="67"/>
      <c r="AJ188" s="67"/>
      <c r="AK188" s="67"/>
      <c r="AL188" s="67"/>
      <c r="AM188" s="76"/>
      <c r="AN188" s="67"/>
      <c r="AO188" s="56"/>
    </row>
    <row r="189" spans="3:41" s="53" customFormat="1" ht="16.5">
      <c r="C189" s="74"/>
      <c r="D189" s="85"/>
      <c r="E189" s="58"/>
      <c r="F189" s="58"/>
      <c r="G189" s="58"/>
      <c r="H189" s="58"/>
      <c r="I189" s="58"/>
      <c r="J189" s="67"/>
      <c r="K189" s="58"/>
      <c r="L189" s="67"/>
      <c r="M189" s="71"/>
      <c r="N189" s="75"/>
      <c r="O189" s="71"/>
      <c r="P189" s="75"/>
      <c r="Q189" s="58"/>
      <c r="R189" s="67"/>
      <c r="S189" s="58"/>
      <c r="T189" s="67"/>
      <c r="U189" s="58"/>
      <c r="V189" s="67"/>
      <c r="W189" s="58"/>
      <c r="X189" s="67"/>
      <c r="Y189" s="58"/>
      <c r="Z189" s="67"/>
      <c r="AA189" s="58"/>
      <c r="AB189" s="67"/>
      <c r="AC189" s="58"/>
      <c r="AD189" s="67"/>
      <c r="AE189" s="67"/>
      <c r="AF189" s="67"/>
      <c r="AG189" s="67"/>
      <c r="AH189" s="67"/>
      <c r="AI189" s="67"/>
      <c r="AJ189" s="67"/>
      <c r="AK189" s="67"/>
      <c r="AL189" s="67"/>
      <c r="AM189" s="76"/>
      <c r="AN189" s="67"/>
      <c r="AO189" s="56"/>
    </row>
    <row r="190" spans="3:41" s="53" customFormat="1" ht="16.5">
      <c r="C190" s="74"/>
      <c r="D190" s="85"/>
      <c r="E190" s="58"/>
      <c r="F190" s="58"/>
      <c r="G190" s="58"/>
      <c r="H190" s="58"/>
      <c r="I190" s="58"/>
      <c r="J190" s="67"/>
      <c r="K190" s="58"/>
      <c r="L190" s="67"/>
      <c r="M190" s="71"/>
      <c r="N190" s="75"/>
      <c r="O190" s="71"/>
      <c r="P190" s="75"/>
      <c r="Q190" s="58"/>
      <c r="R190" s="67"/>
      <c r="S190" s="58"/>
      <c r="T190" s="67"/>
      <c r="U190" s="58"/>
      <c r="V190" s="67"/>
      <c r="W190" s="58"/>
      <c r="X190" s="67"/>
      <c r="Y190" s="58"/>
      <c r="Z190" s="67"/>
      <c r="AA190" s="58"/>
      <c r="AB190" s="67"/>
      <c r="AC190" s="58"/>
      <c r="AD190" s="67"/>
      <c r="AE190" s="67"/>
      <c r="AF190" s="67"/>
      <c r="AG190" s="67"/>
      <c r="AH190" s="67"/>
      <c r="AI190" s="67"/>
      <c r="AJ190" s="67"/>
      <c r="AK190" s="67"/>
      <c r="AL190" s="67"/>
      <c r="AM190" s="76"/>
      <c r="AN190" s="67"/>
      <c r="AO190" s="56"/>
    </row>
    <row r="191" spans="3:41" s="53" customFormat="1" ht="16.5">
      <c r="C191" s="74"/>
      <c r="D191" s="85"/>
      <c r="E191" s="58"/>
      <c r="F191" s="58"/>
      <c r="G191" s="58"/>
      <c r="H191" s="58"/>
      <c r="I191" s="58"/>
      <c r="J191" s="67"/>
      <c r="K191" s="58"/>
      <c r="L191" s="67"/>
      <c r="M191" s="71"/>
      <c r="N191" s="75"/>
      <c r="O191" s="71"/>
      <c r="P191" s="75"/>
      <c r="Q191" s="58"/>
      <c r="R191" s="67"/>
      <c r="S191" s="58"/>
      <c r="T191" s="67"/>
      <c r="U191" s="58"/>
      <c r="V191" s="67"/>
      <c r="W191" s="58"/>
      <c r="X191" s="67"/>
      <c r="Y191" s="58"/>
      <c r="Z191" s="67"/>
      <c r="AA191" s="58"/>
      <c r="AB191" s="67"/>
      <c r="AC191" s="58"/>
      <c r="AD191" s="67"/>
      <c r="AE191" s="67"/>
      <c r="AF191" s="67"/>
      <c r="AG191" s="67"/>
      <c r="AH191" s="67"/>
      <c r="AI191" s="67"/>
      <c r="AJ191" s="67"/>
      <c r="AK191" s="67"/>
      <c r="AL191" s="67"/>
      <c r="AM191" s="76"/>
      <c r="AN191" s="67"/>
      <c r="AO191" s="56"/>
    </row>
    <row r="192" spans="3:41" s="53" customFormat="1" ht="16.5">
      <c r="C192" s="74"/>
      <c r="D192" s="85"/>
      <c r="E192" s="58"/>
      <c r="F192" s="58"/>
      <c r="G192" s="58"/>
      <c r="H192" s="58"/>
      <c r="I192" s="58"/>
      <c r="J192" s="67"/>
      <c r="K192" s="58"/>
      <c r="L192" s="67"/>
      <c r="M192" s="71"/>
      <c r="N192" s="75"/>
      <c r="O192" s="71"/>
      <c r="P192" s="75"/>
      <c r="Q192" s="58"/>
      <c r="R192" s="67"/>
      <c r="S192" s="58"/>
      <c r="T192" s="67"/>
      <c r="U192" s="58"/>
      <c r="V192" s="67"/>
      <c r="W192" s="58"/>
      <c r="X192" s="67"/>
      <c r="Y192" s="58"/>
      <c r="Z192" s="67"/>
      <c r="AA192" s="58"/>
      <c r="AB192" s="67"/>
      <c r="AC192" s="58"/>
      <c r="AD192" s="67"/>
      <c r="AE192" s="67"/>
      <c r="AF192" s="67"/>
      <c r="AG192" s="67"/>
      <c r="AH192" s="67"/>
      <c r="AI192" s="67"/>
      <c r="AJ192" s="67"/>
      <c r="AK192" s="67"/>
      <c r="AL192" s="67"/>
      <c r="AM192" s="76"/>
      <c r="AN192" s="67"/>
      <c r="AO192" s="56"/>
    </row>
    <row r="193" spans="3:41" s="53" customFormat="1" ht="16.5">
      <c r="C193" s="74"/>
      <c r="D193" s="85"/>
      <c r="E193" s="58"/>
      <c r="F193" s="58"/>
      <c r="G193" s="58"/>
      <c r="H193" s="58"/>
      <c r="I193" s="58"/>
      <c r="J193" s="67"/>
      <c r="K193" s="58"/>
      <c r="L193" s="67"/>
      <c r="M193" s="71"/>
      <c r="N193" s="75"/>
      <c r="O193" s="71"/>
      <c r="P193" s="75"/>
      <c r="Q193" s="58"/>
      <c r="R193" s="67"/>
      <c r="S193" s="58"/>
      <c r="T193" s="67"/>
      <c r="U193" s="58"/>
      <c r="V193" s="67"/>
      <c r="W193" s="58"/>
      <c r="X193" s="67"/>
      <c r="Y193" s="58"/>
      <c r="Z193" s="67"/>
      <c r="AA193" s="58"/>
      <c r="AB193" s="67"/>
      <c r="AC193" s="58"/>
      <c r="AD193" s="67"/>
      <c r="AE193" s="67"/>
      <c r="AF193" s="67"/>
      <c r="AG193" s="67"/>
      <c r="AH193" s="67"/>
      <c r="AI193" s="67"/>
      <c r="AJ193" s="67"/>
      <c r="AK193" s="67"/>
      <c r="AL193" s="67"/>
      <c r="AM193" s="76"/>
      <c r="AN193" s="67"/>
      <c r="AO193" s="56"/>
    </row>
    <row r="194" spans="3:41" s="53" customFormat="1" ht="16.5">
      <c r="C194" s="74"/>
      <c r="D194" s="85"/>
      <c r="E194" s="58"/>
      <c r="F194" s="58"/>
      <c r="G194" s="58"/>
      <c r="H194" s="58"/>
      <c r="I194" s="58"/>
      <c r="J194" s="67"/>
      <c r="K194" s="58"/>
      <c r="L194" s="67"/>
      <c r="M194" s="71"/>
      <c r="N194" s="75"/>
      <c r="O194" s="71"/>
      <c r="P194" s="75"/>
      <c r="Q194" s="58"/>
      <c r="R194" s="67"/>
      <c r="S194" s="58"/>
      <c r="T194" s="67"/>
      <c r="U194" s="58"/>
      <c r="V194" s="67"/>
      <c r="W194" s="58"/>
      <c r="X194" s="67"/>
      <c r="Y194" s="58"/>
      <c r="Z194" s="67"/>
      <c r="AA194" s="58"/>
      <c r="AB194" s="67"/>
      <c r="AC194" s="58"/>
      <c r="AD194" s="67"/>
      <c r="AE194" s="67"/>
      <c r="AF194" s="67"/>
      <c r="AG194" s="67"/>
      <c r="AH194" s="67"/>
      <c r="AI194" s="67"/>
      <c r="AJ194" s="67"/>
      <c r="AK194" s="67"/>
      <c r="AL194" s="67"/>
      <c r="AM194" s="76"/>
      <c r="AN194" s="67"/>
      <c r="AO194" s="56"/>
    </row>
    <row r="195" spans="3:41" s="53" customFormat="1" ht="16.5">
      <c r="C195" s="74"/>
      <c r="D195" s="85"/>
      <c r="E195" s="58"/>
      <c r="F195" s="58"/>
      <c r="G195" s="58"/>
      <c r="H195" s="58"/>
      <c r="I195" s="58"/>
      <c r="J195" s="67"/>
      <c r="K195" s="58"/>
      <c r="L195" s="67"/>
      <c r="M195" s="71"/>
      <c r="N195" s="75"/>
      <c r="O195" s="71"/>
      <c r="P195" s="75"/>
      <c r="Q195" s="58"/>
      <c r="R195" s="67"/>
      <c r="S195" s="58"/>
      <c r="T195" s="67"/>
      <c r="U195" s="58"/>
      <c r="V195" s="67"/>
      <c r="W195" s="58"/>
      <c r="X195" s="67"/>
      <c r="Y195" s="58"/>
      <c r="Z195" s="67"/>
      <c r="AA195" s="58"/>
      <c r="AB195" s="67"/>
      <c r="AC195" s="58"/>
      <c r="AD195" s="67"/>
      <c r="AE195" s="67"/>
      <c r="AF195" s="67"/>
      <c r="AG195" s="67"/>
      <c r="AH195" s="67"/>
      <c r="AI195" s="67"/>
      <c r="AJ195" s="67"/>
      <c r="AK195" s="67"/>
      <c r="AL195" s="67"/>
      <c r="AM195" s="76"/>
      <c r="AN195" s="67"/>
      <c r="AO195" s="56"/>
    </row>
    <row r="196" spans="3:41" s="53" customFormat="1" ht="16.5">
      <c r="C196" s="74"/>
      <c r="D196" s="85"/>
      <c r="E196" s="58"/>
      <c r="F196" s="58"/>
      <c r="G196" s="58"/>
      <c r="H196" s="58"/>
      <c r="I196" s="58"/>
      <c r="J196" s="67"/>
      <c r="K196" s="58"/>
      <c r="L196" s="67"/>
      <c r="M196" s="71"/>
      <c r="N196" s="75"/>
      <c r="O196" s="71"/>
      <c r="P196" s="75"/>
      <c r="Q196" s="58"/>
      <c r="R196" s="67"/>
      <c r="S196" s="58"/>
      <c r="T196" s="67"/>
      <c r="U196" s="58"/>
      <c r="V196" s="67"/>
      <c r="W196" s="58"/>
      <c r="X196" s="67"/>
      <c r="Y196" s="58"/>
      <c r="Z196" s="67"/>
      <c r="AA196" s="58"/>
      <c r="AB196" s="67"/>
      <c r="AC196" s="58"/>
      <c r="AD196" s="67"/>
      <c r="AE196" s="67"/>
      <c r="AF196" s="67"/>
      <c r="AG196" s="67"/>
      <c r="AH196" s="67"/>
      <c r="AI196" s="67"/>
      <c r="AJ196" s="67"/>
      <c r="AK196" s="67"/>
      <c r="AL196" s="67"/>
      <c r="AM196" s="76"/>
      <c r="AN196" s="67"/>
      <c r="AO196" s="56"/>
    </row>
    <row r="197" spans="3:41" s="53" customFormat="1" ht="16.5">
      <c r="C197" s="74"/>
      <c r="D197" s="85"/>
      <c r="E197" s="58"/>
      <c r="F197" s="58"/>
      <c r="G197" s="58"/>
      <c r="H197" s="58"/>
      <c r="I197" s="58"/>
      <c r="J197" s="67"/>
      <c r="K197" s="58"/>
      <c r="L197" s="67"/>
      <c r="M197" s="71"/>
      <c r="N197" s="75"/>
      <c r="O197" s="71"/>
      <c r="P197" s="75"/>
      <c r="Q197" s="58"/>
      <c r="R197" s="67"/>
      <c r="S197" s="58"/>
      <c r="T197" s="67"/>
      <c r="U197" s="58"/>
      <c r="V197" s="67"/>
      <c r="W197" s="58"/>
      <c r="X197" s="67"/>
      <c r="Y197" s="58"/>
      <c r="Z197" s="67"/>
      <c r="AA197" s="58"/>
      <c r="AB197" s="67"/>
      <c r="AC197" s="58"/>
      <c r="AD197" s="67"/>
      <c r="AE197" s="67"/>
      <c r="AF197" s="67"/>
      <c r="AG197" s="67"/>
      <c r="AH197" s="67"/>
      <c r="AI197" s="67"/>
      <c r="AJ197" s="67"/>
      <c r="AK197" s="67"/>
      <c r="AL197" s="67"/>
      <c r="AM197" s="76"/>
      <c r="AN197" s="67"/>
      <c r="AO197" s="56"/>
    </row>
    <row r="198" spans="3:41" s="53" customFormat="1" ht="16.5">
      <c r="C198" s="74"/>
      <c r="D198" s="85"/>
      <c r="E198" s="58"/>
      <c r="F198" s="58"/>
      <c r="G198" s="58"/>
      <c r="H198" s="58"/>
      <c r="I198" s="58"/>
      <c r="J198" s="67"/>
      <c r="K198" s="58"/>
      <c r="L198" s="67"/>
      <c r="M198" s="71"/>
      <c r="N198" s="75"/>
      <c r="O198" s="71"/>
      <c r="P198" s="75"/>
      <c r="Q198" s="58"/>
      <c r="R198" s="67"/>
      <c r="S198" s="58"/>
      <c r="T198" s="67"/>
      <c r="U198" s="58"/>
      <c r="V198" s="67"/>
      <c r="W198" s="58"/>
      <c r="X198" s="67"/>
      <c r="Y198" s="58"/>
      <c r="Z198" s="67"/>
      <c r="AA198" s="58"/>
      <c r="AB198" s="67"/>
      <c r="AC198" s="58"/>
      <c r="AD198" s="67"/>
      <c r="AE198" s="67"/>
      <c r="AF198" s="67"/>
      <c r="AG198" s="67"/>
      <c r="AH198" s="67"/>
      <c r="AI198" s="67"/>
      <c r="AJ198" s="67"/>
      <c r="AK198" s="67"/>
      <c r="AL198" s="67"/>
      <c r="AM198" s="76"/>
      <c r="AN198" s="67"/>
      <c r="AO198" s="56"/>
    </row>
    <row r="199" spans="3:41" s="53" customFormat="1" ht="16.5">
      <c r="C199" s="74"/>
      <c r="D199" s="85"/>
      <c r="E199" s="58"/>
      <c r="F199" s="58"/>
      <c r="G199" s="58"/>
      <c r="H199" s="58"/>
      <c r="I199" s="58"/>
      <c r="J199" s="67"/>
      <c r="K199" s="58"/>
      <c r="L199" s="67"/>
      <c r="M199" s="71"/>
      <c r="N199" s="75"/>
      <c r="O199" s="71"/>
      <c r="P199" s="75"/>
      <c r="Q199" s="58"/>
      <c r="R199" s="67"/>
      <c r="S199" s="58"/>
      <c r="T199" s="67"/>
      <c r="U199" s="58"/>
      <c r="V199" s="67"/>
      <c r="W199" s="58"/>
      <c r="X199" s="67"/>
      <c r="Y199" s="58"/>
      <c r="Z199" s="67"/>
      <c r="AA199" s="58"/>
      <c r="AB199" s="67"/>
      <c r="AC199" s="58"/>
      <c r="AD199" s="67"/>
      <c r="AE199" s="67"/>
      <c r="AF199" s="67"/>
      <c r="AG199" s="67"/>
      <c r="AH199" s="67"/>
      <c r="AI199" s="67"/>
      <c r="AJ199" s="67"/>
      <c r="AK199" s="67"/>
      <c r="AL199" s="67"/>
      <c r="AM199" s="76"/>
      <c r="AN199" s="67"/>
      <c r="AO199" s="56"/>
    </row>
    <row r="200" spans="3:41" s="53" customFormat="1" ht="16.5">
      <c r="C200" s="74"/>
      <c r="D200" s="85"/>
      <c r="E200" s="58"/>
      <c r="F200" s="58"/>
      <c r="G200" s="58"/>
      <c r="H200" s="58"/>
      <c r="I200" s="58"/>
      <c r="J200" s="67"/>
      <c r="K200" s="58"/>
      <c r="L200" s="67"/>
      <c r="M200" s="71"/>
      <c r="N200" s="75"/>
      <c r="O200" s="71"/>
      <c r="P200" s="75"/>
      <c r="Q200" s="58"/>
      <c r="R200" s="67"/>
      <c r="S200" s="58"/>
      <c r="T200" s="67"/>
      <c r="U200" s="58"/>
      <c r="V200" s="67"/>
      <c r="W200" s="58"/>
      <c r="X200" s="67"/>
      <c r="Y200" s="58"/>
      <c r="Z200" s="67"/>
      <c r="AA200" s="58"/>
      <c r="AB200" s="67"/>
      <c r="AC200" s="58"/>
      <c r="AD200" s="67"/>
      <c r="AE200" s="67"/>
      <c r="AF200" s="67"/>
      <c r="AG200" s="67"/>
      <c r="AH200" s="67"/>
      <c r="AI200" s="67"/>
      <c r="AJ200" s="67"/>
      <c r="AK200" s="67"/>
      <c r="AL200" s="67"/>
      <c r="AM200" s="76"/>
      <c r="AN200" s="67"/>
      <c r="AO200" s="56"/>
    </row>
    <row r="201" spans="3:41" s="53" customFormat="1" ht="16.5">
      <c r="C201" s="74"/>
      <c r="D201" s="85"/>
      <c r="E201" s="58"/>
      <c r="F201" s="58"/>
      <c r="G201" s="58"/>
      <c r="H201" s="58"/>
      <c r="I201" s="58"/>
      <c r="J201" s="67"/>
      <c r="K201" s="58"/>
      <c r="L201" s="67"/>
      <c r="M201" s="71"/>
      <c r="N201" s="75"/>
      <c r="O201" s="71"/>
      <c r="P201" s="75"/>
      <c r="Q201" s="58"/>
      <c r="R201" s="67"/>
      <c r="S201" s="58"/>
      <c r="T201" s="67"/>
      <c r="U201" s="58"/>
      <c r="V201" s="67"/>
      <c r="W201" s="58"/>
      <c r="X201" s="67"/>
      <c r="Y201" s="58"/>
      <c r="Z201" s="67"/>
      <c r="AA201" s="58"/>
      <c r="AB201" s="67"/>
      <c r="AC201" s="58"/>
      <c r="AD201" s="67"/>
      <c r="AE201" s="67"/>
      <c r="AF201" s="67"/>
      <c r="AG201" s="67"/>
      <c r="AH201" s="67"/>
      <c r="AI201" s="67"/>
      <c r="AJ201" s="67"/>
      <c r="AK201" s="67"/>
      <c r="AL201" s="67"/>
      <c r="AM201" s="76"/>
      <c r="AN201" s="67"/>
      <c r="AO201" s="56"/>
    </row>
    <row r="202" spans="3:41" s="53" customFormat="1" ht="16.5">
      <c r="C202" s="74"/>
      <c r="D202" s="85"/>
      <c r="E202" s="58"/>
      <c r="F202" s="58"/>
      <c r="G202" s="58"/>
      <c r="H202" s="58"/>
      <c r="I202" s="58"/>
      <c r="J202" s="67"/>
      <c r="K202" s="58"/>
      <c r="L202" s="67"/>
      <c r="M202" s="71"/>
      <c r="N202" s="75"/>
      <c r="O202" s="71"/>
      <c r="P202" s="75"/>
      <c r="Q202" s="58"/>
      <c r="R202" s="67"/>
      <c r="S202" s="58"/>
      <c r="T202" s="67"/>
      <c r="U202" s="58"/>
      <c r="V202" s="67"/>
      <c r="W202" s="58"/>
      <c r="X202" s="67"/>
      <c r="Y202" s="58"/>
      <c r="Z202" s="67"/>
      <c r="AA202" s="58"/>
      <c r="AB202" s="67"/>
      <c r="AC202" s="58"/>
      <c r="AD202" s="67"/>
      <c r="AE202" s="67"/>
      <c r="AF202" s="67"/>
      <c r="AG202" s="67"/>
      <c r="AH202" s="67"/>
      <c r="AI202" s="67"/>
      <c r="AJ202" s="67"/>
      <c r="AK202" s="67"/>
      <c r="AL202" s="67"/>
      <c r="AM202" s="76"/>
      <c r="AN202" s="67"/>
      <c r="AO202" s="56"/>
    </row>
    <row r="203" spans="4:41" ht="16.5">
      <c r="D203" s="86"/>
      <c r="AO203" s="87"/>
    </row>
    <row r="204" spans="4:41" ht="16.5">
      <c r="D204" s="86"/>
      <c r="AO204" s="87"/>
    </row>
    <row r="205" spans="4:41" ht="16.5">
      <c r="D205" s="86"/>
      <c r="AO205" s="87"/>
    </row>
    <row r="206" spans="4:41" ht="16.5">
      <c r="D206" s="86"/>
      <c r="AO206" s="87"/>
    </row>
    <row r="207" spans="4:41" ht="16.5">
      <c r="D207" s="86"/>
      <c r="AO207" s="87"/>
    </row>
    <row r="208" spans="4:41" ht="16.5">
      <c r="D208" s="86"/>
      <c r="AO208" s="87"/>
    </row>
    <row r="209" spans="4:41" ht="16.5">
      <c r="D209" s="86"/>
      <c r="AO209" s="87"/>
    </row>
    <row r="210" spans="4:41" ht="16.5">
      <c r="D210" s="86"/>
      <c r="AO210" s="87"/>
    </row>
    <row r="211" spans="4:41" ht="16.5">
      <c r="D211" s="86"/>
      <c r="AO211" s="87"/>
    </row>
    <row r="212" spans="4:41" ht="16.5">
      <c r="D212" s="86"/>
      <c r="AO212" s="87"/>
    </row>
    <row r="213" spans="4:41" ht="16.5">
      <c r="D213" s="86"/>
      <c r="AO213" s="87"/>
    </row>
    <row r="214" spans="4:41" ht="16.5">
      <c r="D214" s="86"/>
      <c r="AO214" s="87"/>
    </row>
    <row r="215" spans="4:41" ht="16.5">
      <c r="D215" s="86"/>
      <c r="AO215" s="87"/>
    </row>
    <row r="216" spans="4:41" ht="16.5">
      <c r="D216" s="86"/>
      <c r="AO216" s="87"/>
    </row>
    <row r="217" spans="4:41" ht="16.5">
      <c r="D217" s="86"/>
      <c r="AO217" s="87"/>
    </row>
    <row r="218" spans="4:41" ht="16.5">
      <c r="D218" s="86"/>
      <c r="AO218" s="87"/>
    </row>
    <row r="219" spans="4:41" ht="16.5">
      <c r="D219" s="86"/>
      <c r="AO219" s="87"/>
    </row>
    <row r="220" spans="4:41" ht="16.5">
      <c r="D220" s="86"/>
      <c r="AO220" s="87"/>
    </row>
    <row r="221" spans="4:41" ht="16.5">
      <c r="D221" s="86"/>
      <c r="AO221" s="87"/>
    </row>
    <row r="222" spans="4:41" ht="16.5">
      <c r="D222" s="86"/>
      <c r="AO222" s="87"/>
    </row>
    <row r="223" spans="4:41" ht="16.5">
      <c r="D223" s="86"/>
      <c r="AO223" s="87"/>
    </row>
    <row r="224" spans="4:41" ht="16.5">
      <c r="D224" s="86"/>
      <c r="AO224" s="87"/>
    </row>
    <row r="225" spans="4:41" ht="16.5">
      <c r="D225" s="86"/>
      <c r="AO225" s="87"/>
    </row>
    <row r="226" spans="4:41" ht="16.5">
      <c r="D226" s="86"/>
      <c r="AO226" s="87"/>
    </row>
    <row r="227" spans="4:41" ht="16.5">
      <c r="D227" s="86"/>
      <c r="AO227" s="87"/>
    </row>
    <row r="228" spans="4:41" ht="16.5">
      <c r="D228" s="86"/>
      <c r="AO228" s="87"/>
    </row>
    <row r="229" spans="4:41" ht="16.5">
      <c r="D229" s="86"/>
      <c r="AO229" s="87"/>
    </row>
    <row r="230" spans="4:41" ht="16.5">
      <c r="D230" s="86"/>
      <c r="AO230" s="87"/>
    </row>
    <row r="231" spans="4:41" ht="16.5">
      <c r="D231" s="86"/>
      <c r="AO231" s="87"/>
    </row>
    <row r="232" spans="4:41" ht="16.5">
      <c r="D232" s="86"/>
      <c r="AO232" s="87"/>
    </row>
    <row r="233" spans="4:41" ht="16.5">
      <c r="D233" s="86"/>
      <c r="AO233" s="87"/>
    </row>
    <row r="234" spans="4:41" ht="16.5">
      <c r="D234" s="86"/>
      <c r="AO234" s="87"/>
    </row>
    <row r="235" spans="4:41" ht="16.5">
      <c r="D235" s="86"/>
      <c r="AO235" s="87"/>
    </row>
    <row r="236" spans="4:41" ht="16.5">
      <c r="D236" s="86"/>
      <c r="AO236" s="87"/>
    </row>
    <row r="237" spans="4:41" ht="16.5">
      <c r="D237" s="86"/>
      <c r="AO237" s="87"/>
    </row>
    <row r="238" spans="4:41" ht="16.5">
      <c r="D238" s="86"/>
      <c r="AO238" s="87"/>
    </row>
    <row r="239" spans="4:41" ht="16.5">
      <c r="D239" s="86"/>
      <c r="AO239" s="87"/>
    </row>
    <row r="240" spans="4:41" ht="16.5">
      <c r="D240" s="86"/>
      <c r="AO240" s="87"/>
    </row>
    <row r="241" spans="4:41" ht="16.5">
      <c r="D241" s="86"/>
      <c r="AO241" s="87"/>
    </row>
    <row r="242" spans="4:41" ht="16.5">
      <c r="D242" s="86"/>
      <c r="AO242" s="87"/>
    </row>
    <row r="243" spans="4:41" ht="16.5">
      <c r="D243" s="86"/>
      <c r="AO243" s="87"/>
    </row>
    <row r="244" spans="4:41" ht="16.5">
      <c r="D244" s="86"/>
      <c r="AO244" s="87"/>
    </row>
    <row r="245" spans="4:41" ht="16.5">
      <c r="D245" s="86"/>
      <c r="AO245" s="87"/>
    </row>
    <row r="246" spans="4:41" ht="16.5">
      <c r="D246" s="86"/>
      <c r="AO246" s="87"/>
    </row>
    <row r="247" spans="4:41" ht="16.5">
      <c r="D247" s="86"/>
      <c r="AO247" s="87"/>
    </row>
    <row r="248" spans="4:41" ht="16.5">
      <c r="D248" s="86"/>
      <c r="AO248" s="87"/>
    </row>
    <row r="249" spans="4:41" ht="16.5">
      <c r="D249" s="86"/>
      <c r="AO249" s="87"/>
    </row>
    <row r="250" spans="4:41" ht="16.5">
      <c r="D250" s="86"/>
      <c r="AO250" s="87"/>
    </row>
    <row r="251" spans="4:41" ht="16.5">
      <c r="D251" s="86"/>
      <c r="AO251" s="87"/>
    </row>
    <row r="252" spans="4:41" ht="16.5">
      <c r="D252" s="86"/>
      <c r="AO252" s="87"/>
    </row>
    <row r="253" spans="4:41" ht="16.5">
      <c r="D253" s="86"/>
      <c r="AO253" s="87"/>
    </row>
    <row r="254" spans="4:41" ht="16.5">
      <c r="D254" s="86"/>
      <c r="AO254" s="87"/>
    </row>
    <row r="255" spans="4:41" ht="16.5">
      <c r="D255" s="86"/>
      <c r="AO255" s="87"/>
    </row>
    <row r="256" spans="4:41" ht="16.5">
      <c r="D256" s="86"/>
      <c r="AO256" s="87"/>
    </row>
    <row r="257" spans="4:41" ht="16.5">
      <c r="D257" s="86"/>
      <c r="AO257" s="87"/>
    </row>
    <row r="258" spans="4:41" ht="16.5">
      <c r="D258" s="86"/>
      <c r="AO258" s="87"/>
    </row>
    <row r="259" spans="4:41" ht="16.5">
      <c r="D259" s="86"/>
      <c r="AO259" s="87"/>
    </row>
    <row r="260" spans="4:41" ht="16.5">
      <c r="D260" s="86"/>
      <c r="AO260" s="87"/>
    </row>
    <row r="261" spans="4:41" ht="16.5">
      <c r="D261" s="86"/>
      <c r="AO261" s="87"/>
    </row>
    <row r="262" spans="4:41" ht="16.5">
      <c r="D262" s="86"/>
      <c r="AO262" s="87"/>
    </row>
    <row r="263" spans="4:41" ht="16.5">
      <c r="D263" s="86"/>
      <c r="AO263" s="87"/>
    </row>
    <row r="264" spans="4:41" ht="16.5">
      <c r="D264" s="86"/>
      <c r="AO264" s="87"/>
    </row>
    <row r="265" spans="4:41" ht="16.5">
      <c r="D265" s="86"/>
      <c r="AO265" s="87"/>
    </row>
    <row r="266" spans="4:41" ht="16.5">
      <c r="D266" s="86"/>
      <c r="AO266" s="87"/>
    </row>
    <row r="267" spans="4:41" ht="16.5">
      <c r="D267" s="86"/>
      <c r="AO267" s="87"/>
    </row>
    <row r="268" spans="4:41" ht="16.5">
      <c r="D268" s="86"/>
      <c r="AO268" s="87"/>
    </row>
    <row r="269" spans="4:41" ht="16.5">
      <c r="D269" s="86"/>
      <c r="AO269" s="87"/>
    </row>
    <row r="270" spans="4:41" ht="16.5">
      <c r="D270" s="86"/>
      <c r="AO270" s="87"/>
    </row>
    <row r="271" spans="4:41" ht="16.5">
      <c r="D271" s="86"/>
      <c r="AO271" s="87"/>
    </row>
    <row r="272" spans="4:41" ht="16.5">
      <c r="D272" s="86"/>
      <c r="AO272" s="87"/>
    </row>
    <row r="273" spans="4:41" ht="16.5">
      <c r="D273" s="86"/>
      <c r="AO273" s="87"/>
    </row>
    <row r="274" spans="4:41" ht="16.5">
      <c r="D274" s="86"/>
      <c r="AO274" s="87"/>
    </row>
    <row r="275" spans="4:41" ht="16.5">
      <c r="D275" s="86"/>
      <c r="AO275" s="87"/>
    </row>
    <row r="276" spans="4:41" ht="16.5">
      <c r="D276" s="86"/>
      <c r="AO276" s="87"/>
    </row>
    <row r="277" spans="4:41" ht="16.5">
      <c r="D277" s="86"/>
      <c r="AO277" s="87"/>
    </row>
    <row r="278" spans="4:41" ht="16.5">
      <c r="D278" s="86"/>
      <c r="AO278" s="87"/>
    </row>
    <row r="279" spans="4:41" ht="16.5">
      <c r="D279" s="86"/>
      <c r="AO279" s="87"/>
    </row>
    <row r="280" spans="4:41" ht="16.5">
      <c r="D280" s="86"/>
      <c r="AO280" s="87"/>
    </row>
    <row r="281" spans="4:41" ht="16.5">
      <c r="D281" s="86"/>
      <c r="AO281" s="87"/>
    </row>
    <row r="282" spans="4:41" ht="16.5">
      <c r="D282" s="86"/>
      <c r="AO282" s="87"/>
    </row>
    <row r="283" spans="4:41" ht="16.5">
      <c r="D283" s="86"/>
      <c r="AO283" s="87"/>
    </row>
    <row r="284" spans="4:41" ht="16.5">
      <c r="D284" s="86"/>
      <c r="AO284" s="87"/>
    </row>
    <row r="285" spans="4:41" ht="16.5">
      <c r="D285" s="86"/>
      <c r="AO285" s="87"/>
    </row>
    <row r="286" spans="4:41" ht="16.5">
      <c r="D286" s="86"/>
      <c r="AO286" s="87"/>
    </row>
    <row r="287" spans="4:41" ht="16.5">
      <c r="D287" s="86"/>
      <c r="AO287" s="87"/>
    </row>
    <row r="288" spans="4:41" ht="16.5">
      <c r="D288" s="86"/>
      <c r="AO288" s="87"/>
    </row>
    <row r="289" spans="4:41" ht="16.5">
      <c r="D289" s="86"/>
      <c r="AO289" s="87"/>
    </row>
    <row r="290" spans="4:41" ht="16.5">
      <c r="D290" s="86"/>
      <c r="AO290" s="87"/>
    </row>
    <row r="291" spans="4:41" ht="16.5">
      <c r="D291" s="86"/>
      <c r="AO291" s="87"/>
    </row>
    <row r="292" spans="4:41" ht="16.5">
      <c r="D292" s="86"/>
      <c r="AO292" s="87"/>
    </row>
    <row r="293" spans="4:41" ht="16.5">
      <c r="D293" s="86"/>
      <c r="AO293" s="87"/>
    </row>
    <row r="294" spans="4:41" ht="16.5">
      <c r="D294" s="86"/>
      <c r="AO294" s="87"/>
    </row>
    <row r="295" spans="4:41" ht="16.5">
      <c r="D295" s="86"/>
      <c r="AO295" s="87"/>
    </row>
    <row r="296" spans="4:41" ht="16.5">
      <c r="D296" s="86"/>
      <c r="AO296" s="87"/>
    </row>
    <row r="297" spans="4:41" ht="16.5">
      <c r="D297" s="86"/>
      <c r="AO297" s="87"/>
    </row>
    <row r="298" spans="4:41" ht="16.5">
      <c r="D298" s="86"/>
      <c r="AO298" s="87"/>
    </row>
    <row r="299" spans="4:41" ht="16.5">
      <c r="D299" s="86"/>
      <c r="AO299" s="87"/>
    </row>
    <row r="300" spans="4:41" ht="16.5">
      <c r="D300" s="86"/>
      <c r="AO300" s="87"/>
    </row>
    <row r="301" spans="4:41" ht="16.5">
      <c r="D301" s="86"/>
      <c r="AO301" s="87"/>
    </row>
    <row r="302" spans="4:41" ht="16.5">
      <c r="D302" s="86"/>
      <c r="AO302" s="87"/>
    </row>
    <row r="303" spans="4:41" ht="16.5">
      <c r="D303" s="86"/>
      <c r="AO303" s="87"/>
    </row>
    <row r="304" spans="4:41" ht="16.5">
      <c r="D304" s="86"/>
      <c r="AO304" s="87"/>
    </row>
    <row r="305" spans="4:41" ht="16.5">
      <c r="D305" s="86"/>
      <c r="AO305" s="87"/>
    </row>
    <row r="306" spans="4:41" ht="16.5">
      <c r="D306" s="86"/>
      <c r="AO306" s="87"/>
    </row>
    <row r="307" spans="4:41" ht="16.5">
      <c r="D307" s="86"/>
      <c r="AO307" s="87"/>
    </row>
    <row r="308" spans="4:41" ht="16.5">
      <c r="D308" s="86"/>
      <c r="AO308" s="87"/>
    </row>
    <row r="309" spans="4:41" ht="16.5">
      <c r="D309" s="86"/>
      <c r="AO309" s="87"/>
    </row>
    <row r="310" spans="4:41" ht="16.5">
      <c r="D310" s="86"/>
      <c r="AO310" s="87"/>
    </row>
    <row r="311" spans="4:41" ht="16.5">
      <c r="D311" s="86"/>
      <c r="AO311" s="87"/>
    </row>
    <row r="312" spans="4:41" ht="16.5">
      <c r="D312" s="86"/>
      <c r="AO312" s="87"/>
    </row>
    <row r="313" spans="4:41" ht="16.5">
      <c r="D313" s="86"/>
      <c r="AO313" s="87"/>
    </row>
    <row r="314" spans="4:41" ht="16.5">
      <c r="D314" s="86"/>
      <c r="AO314" s="87"/>
    </row>
    <row r="315" spans="4:41" ht="16.5">
      <c r="D315" s="86"/>
      <c r="AO315" s="87"/>
    </row>
    <row r="316" spans="4:41" ht="16.5">
      <c r="D316" s="86"/>
      <c r="AO316" s="87"/>
    </row>
    <row r="317" spans="4:41" ht="16.5">
      <c r="D317" s="86"/>
      <c r="AO317" s="87"/>
    </row>
    <row r="318" spans="4:41" ht="16.5">
      <c r="D318" s="86"/>
      <c r="AO318" s="87"/>
    </row>
    <row r="319" spans="4:41" ht="16.5">
      <c r="D319" s="86"/>
      <c r="AO319" s="87"/>
    </row>
    <row r="320" spans="4:41" ht="16.5">
      <c r="D320" s="86"/>
      <c r="AO320" s="87"/>
    </row>
    <row r="321" spans="4:41" ht="16.5">
      <c r="D321" s="86"/>
      <c r="AO321" s="87"/>
    </row>
    <row r="322" spans="4:41" ht="16.5">
      <c r="D322" s="86"/>
      <c r="AO322" s="87"/>
    </row>
    <row r="323" spans="4:41" ht="16.5">
      <c r="D323" s="86"/>
      <c r="AO323" s="87"/>
    </row>
    <row r="324" spans="4:41" ht="16.5">
      <c r="D324" s="86"/>
      <c r="AO324" s="87"/>
    </row>
    <row r="325" spans="4:41" ht="16.5">
      <c r="D325" s="86"/>
      <c r="AO325" s="87"/>
    </row>
    <row r="326" spans="4:41" ht="16.5">
      <c r="D326" s="86"/>
      <c r="AO326" s="87"/>
    </row>
    <row r="327" spans="4:41" ht="16.5">
      <c r="D327" s="86"/>
      <c r="AO327" s="87"/>
    </row>
    <row r="328" spans="4:41" ht="16.5">
      <c r="D328" s="86"/>
      <c r="AO328" s="87"/>
    </row>
    <row r="329" spans="4:41" ht="16.5">
      <c r="D329" s="86"/>
      <c r="AO329" s="87"/>
    </row>
    <row r="330" spans="4:41" ht="16.5">
      <c r="D330" s="86"/>
      <c r="AO330" s="87"/>
    </row>
    <row r="331" spans="4:41" ht="16.5">
      <c r="D331" s="86"/>
      <c r="AO331" s="87"/>
    </row>
    <row r="332" spans="4:41" ht="16.5">
      <c r="D332" s="86"/>
      <c r="AO332" s="87"/>
    </row>
    <row r="333" spans="4:41" ht="16.5">
      <c r="D333" s="86"/>
      <c r="AO333" s="87"/>
    </row>
    <row r="334" spans="4:41" ht="16.5">
      <c r="D334" s="86"/>
      <c r="AO334" s="87"/>
    </row>
    <row r="335" spans="4:41" ht="16.5">
      <c r="D335" s="86"/>
      <c r="AO335" s="87"/>
    </row>
    <row r="336" spans="4:41" ht="16.5">
      <c r="D336" s="86"/>
      <c r="AO336" s="87"/>
    </row>
    <row r="337" spans="4:41" ht="16.5">
      <c r="D337" s="86"/>
      <c r="AO337" s="87"/>
    </row>
    <row r="338" spans="4:41" ht="16.5">
      <c r="D338" s="86"/>
      <c r="AO338" s="87"/>
    </row>
    <row r="339" spans="4:41" ht="16.5">
      <c r="D339" s="86"/>
      <c r="AO339" s="87"/>
    </row>
    <row r="340" spans="4:41" ht="16.5">
      <c r="D340" s="86"/>
      <c r="AO340" s="87"/>
    </row>
    <row r="341" spans="4:41" ht="16.5">
      <c r="D341" s="86"/>
      <c r="AO341" s="87"/>
    </row>
    <row r="342" spans="4:41" ht="16.5">
      <c r="D342" s="86"/>
      <c r="AO342" s="87"/>
    </row>
    <row r="343" spans="4:41" ht="16.5">
      <c r="D343" s="86"/>
      <c r="AO343" s="87"/>
    </row>
    <row r="344" spans="4:41" ht="16.5">
      <c r="D344" s="86"/>
      <c r="AO344" s="87"/>
    </row>
    <row r="345" spans="4:41" ht="16.5">
      <c r="D345" s="86"/>
      <c r="AO345" s="87"/>
    </row>
    <row r="346" spans="4:41" ht="16.5">
      <c r="D346" s="86"/>
      <c r="AO346" s="87"/>
    </row>
    <row r="347" spans="4:41" ht="16.5">
      <c r="D347" s="86"/>
      <c r="AO347" s="87"/>
    </row>
    <row r="348" spans="4:41" ht="16.5">
      <c r="D348" s="86"/>
      <c r="AO348" s="87"/>
    </row>
    <row r="349" spans="4:41" ht="16.5">
      <c r="D349" s="86"/>
      <c r="AO349" s="87"/>
    </row>
    <row r="350" spans="4:41" ht="16.5">
      <c r="D350" s="86"/>
      <c r="AO350" s="87"/>
    </row>
    <row r="351" spans="4:41" ht="16.5">
      <c r="D351" s="86"/>
      <c r="AO351" s="87"/>
    </row>
    <row r="352" spans="4:41" ht="16.5">
      <c r="D352" s="86"/>
      <c r="AO352" s="87"/>
    </row>
    <row r="353" spans="4:41" ht="16.5">
      <c r="D353" s="86"/>
      <c r="AO353" s="87"/>
    </row>
    <row r="354" spans="4:41" ht="16.5">
      <c r="D354" s="86"/>
      <c r="AO354" s="87"/>
    </row>
    <row r="355" spans="4:41" ht="16.5">
      <c r="D355" s="86"/>
      <c r="AO355" s="87"/>
    </row>
    <row r="356" spans="4:41" ht="16.5">
      <c r="D356" s="86"/>
      <c r="AO356" s="87"/>
    </row>
    <row r="357" spans="4:41" ht="16.5">
      <c r="D357" s="86"/>
      <c r="AO357" s="87"/>
    </row>
    <row r="358" spans="4:41" ht="16.5">
      <c r="D358" s="86"/>
      <c r="AO358" s="87"/>
    </row>
    <row r="359" spans="4:41" ht="16.5">
      <c r="D359" s="86"/>
      <c r="AO359" s="87"/>
    </row>
    <row r="360" spans="4:41" ht="16.5">
      <c r="D360" s="86"/>
      <c r="AO360" s="87"/>
    </row>
    <row r="361" spans="4:41" ht="16.5">
      <c r="D361" s="86"/>
      <c r="AO361" s="87"/>
    </row>
    <row r="362" spans="4:41" ht="16.5">
      <c r="D362" s="86"/>
      <c r="AO362" s="87"/>
    </row>
    <row r="363" spans="4:41" ht="16.5">
      <c r="D363" s="86"/>
      <c r="AO363" s="87"/>
    </row>
    <row r="364" spans="4:41" ht="16.5">
      <c r="D364" s="86"/>
      <c r="AO364" s="87"/>
    </row>
    <row r="365" spans="4:41" ht="16.5">
      <c r="D365" s="86"/>
      <c r="AO365" s="87"/>
    </row>
    <row r="366" spans="4:41" ht="16.5">
      <c r="D366" s="86"/>
      <c r="AO366" s="87"/>
    </row>
    <row r="367" spans="4:41" ht="16.5">
      <c r="D367" s="86"/>
      <c r="AO367" s="87"/>
    </row>
    <row r="368" spans="4:41" ht="16.5">
      <c r="D368" s="86"/>
      <c r="AO368" s="87"/>
    </row>
    <row r="369" spans="4:41" ht="16.5">
      <c r="D369" s="86"/>
      <c r="AO369" s="87"/>
    </row>
    <row r="370" spans="4:41" ht="16.5">
      <c r="D370" s="86"/>
      <c r="AO370" s="87"/>
    </row>
    <row r="371" spans="4:41" ht="16.5">
      <c r="D371" s="86"/>
      <c r="AO371" s="87"/>
    </row>
    <row r="372" spans="4:41" ht="16.5">
      <c r="D372" s="86"/>
      <c r="AO372" s="87"/>
    </row>
    <row r="373" spans="4:41" ht="16.5">
      <c r="D373" s="86"/>
      <c r="AO373" s="87"/>
    </row>
    <row r="374" spans="4:41" ht="16.5">
      <c r="D374" s="86"/>
      <c r="AO374" s="87"/>
    </row>
    <row r="375" spans="4:41" ht="16.5">
      <c r="D375" s="86"/>
      <c r="AO375" s="87"/>
    </row>
    <row r="376" spans="4:41" ht="16.5">
      <c r="D376" s="86"/>
      <c r="AO376" s="87"/>
    </row>
    <row r="377" spans="4:41" ht="16.5">
      <c r="D377" s="86"/>
      <c r="AO377" s="87"/>
    </row>
    <row r="378" spans="4:41" ht="16.5">
      <c r="D378" s="86"/>
      <c r="AO378" s="87"/>
    </row>
    <row r="379" spans="4:41" ht="16.5">
      <c r="D379" s="86"/>
      <c r="AO379" s="87"/>
    </row>
    <row r="380" spans="4:41" ht="16.5">
      <c r="D380" s="86"/>
      <c r="AO380" s="87"/>
    </row>
    <row r="381" spans="4:41" ht="16.5">
      <c r="D381" s="86"/>
      <c r="AO381" s="87"/>
    </row>
    <row r="382" spans="4:41" ht="16.5">
      <c r="D382" s="86"/>
      <c r="AO382" s="87"/>
    </row>
    <row r="383" spans="4:41" ht="16.5">
      <c r="D383" s="86"/>
      <c r="AO383" s="87"/>
    </row>
    <row r="384" spans="4:41" ht="16.5">
      <c r="D384" s="86"/>
      <c r="AO384" s="87"/>
    </row>
    <row r="385" spans="4:41" ht="16.5">
      <c r="D385" s="86"/>
      <c r="AO385" s="87"/>
    </row>
    <row r="386" spans="4:41" ht="16.5">
      <c r="D386" s="86"/>
      <c r="AO386" s="87"/>
    </row>
    <row r="387" spans="4:41" ht="16.5">
      <c r="D387" s="86"/>
      <c r="AO387" s="87"/>
    </row>
    <row r="388" spans="4:41" ht="16.5">
      <c r="D388" s="86"/>
      <c r="AO388" s="87"/>
    </row>
    <row r="389" spans="4:41" ht="16.5">
      <c r="D389" s="86"/>
      <c r="AO389" s="87"/>
    </row>
    <row r="390" spans="4:41" ht="16.5">
      <c r="D390" s="86"/>
      <c r="AO390" s="87"/>
    </row>
    <row r="391" spans="4:41" ht="16.5">
      <c r="D391" s="86"/>
      <c r="AO391" s="87"/>
    </row>
    <row r="392" spans="4:41" ht="16.5">
      <c r="D392" s="86"/>
      <c r="AO392" s="87"/>
    </row>
    <row r="393" spans="4:41" ht="16.5">
      <c r="D393" s="86"/>
      <c r="AO393" s="87"/>
    </row>
    <row r="394" spans="4:41" ht="16.5">
      <c r="D394" s="86"/>
      <c r="AO394" s="87"/>
    </row>
    <row r="395" spans="4:41" ht="16.5">
      <c r="D395" s="86"/>
      <c r="AO395" s="87"/>
    </row>
    <row r="396" spans="4:41" ht="16.5">
      <c r="D396" s="86"/>
      <c r="AO396" s="87"/>
    </row>
    <row r="397" spans="4:41" ht="16.5">
      <c r="D397" s="86"/>
      <c r="AO397" s="87"/>
    </row>
    <row r="398" spans="4:41" ht="16.5">
      <c r="D398" s="86"/>
      <c r="AO398" s="87"/>
    </row>
    <row r="399" spans="4:41" ht="16.5">
      <c r="D399" s="86"/>
      <c r="AO399" s="87"/>
    </row>
    <row r="400" spans="4:41" ht="16.5">
      <c r="D400" s="86"/>
      <c r="AO400" s="87"/>
    </row>
    <row r="401" spans="4:41" ht="16.5">
      <c r="D401" s="86"/>
      <c r="AO401" s="87"/>
    </row>
    <row r="402" spans="4:41" ht="16.5">
      <c r="D402" s="86"/>
      <c r="AO402" s="87"/>
    </row>
    <row r="403" spans="4:41" ht="16.5">
      <c r="D403" s="86"/>
      <c r="AO403" s="87"/>
    </row>
    <row r="404" spans="4:41" ht="16.5">
      <c r="D404" s="86"/>
      <c r="AO404" s="87"/>
    </row>
    <row r="405" spans="4:41" ht="16.5">
      <c r="D405" s="86"/>
      <c r="AO405" s="87"/>
    </row>
    <row r="406" spans="4:41" ht="16.5">
      <c r="D406" s="86"/>
      <c r="AO406" s="87"/>
    </row>
    <row r="407" spans="4:41" ht="16.5">
      <c r="D407" s="86"/>
      <c r="AO407" s="87"/>
    </row>
    <row r="408" spans="4:41" ht="16.5">
      <c r="D408" s="86"/>
      <c r="AO408" s="87"/>
    </row>
    <row r="409" spans="4:41" ht="16.5">
      <c r="D409" s="86"/>
      <c r="AO409" s="87"/>
    </row>
    <row r="410" spans="4:41" ht="16.5">
      <c r="D410" s="86"/>
      <c r="AO410" s="87"/>
    </row>
    <row r="411" spans="4:41" ht="16.5">
      <c r="D411" s="86"/>
      <c r="AO411" s="87"/>
    </row>
    <row r="412" spans="4:41" ht="16.5">
      <c r="D412" s="86"/>
      <c r="AO412" s="87"/>
    </row>
    <row r="413" spans="4:41" ht="16.5">
      <c r="D413" s="86"/>
      <c r="AO413" s="87"/>
    </row>
    <row r="414" spans="4:41" ht="16.5">
      <c r="D414" s="86"/>
      <c r="AO414" s="87"/>
    </row>
    <row r="415" spans="4:41" ht="16.5">
      <c r="D415" s="86"/>
      <c r="AO415" s="87"/>
    </row>
    <row r="416" spans="4:41" ht="16.5">
      <c r="D416" s="86"/>
      <c r="AO416" s="87"/>
    </row>
    <row r="417" spans="4:41" ht="16.5">
      <c r="D417" s="86"/>
      <c r="AO417" s="87"/>
    </row>
    <row r="418" spans="4:41" ht="16.5">
      <c r="D418" s="86"/>
      <c r="AO418" s="87"/>
    </row>
    <row r="419" spans="4:41" ht="16.5">
      <c r="D419" s="86"/>
      <c r="AO419" s="87"/>
    </row>
    <row r="420" spans="4:41" ht="16.5">
      <c r="D420" s="86"/>
      <c r="AO420" s="87"/>
    </row>
    <row r="421" spans="4:41" ht="16.5">
      <c r="D421" s="86"/>
      <c r="AO421" s="87"/>
    </row>
    <row r="422" spans="4:41" ht="16.5">
      <c r="D422" s="86"/>
      <c r="AO422" s="87"/>
    </row>
    <row r="423" spans="4:41" ht="16.5">
      <c r="D423" s="86"/>
      <c r="AO423" s="87"/>
    </row>
    <row r="424" spans="4:41" ht="16.5">
      <c r="D424" s="86"/>
      <c r="AO424" s="87"/>
    </row>
    <row r="425" spans="4:41" ht="16.5">
      <c r="D425" s="86"/>
      <c r="AO425" s="87"/>
    </row>
    <row r="426" spans="4:41" ht="16.5">
      <c r="D426" s="86"/>
      <c r="AO426" s="87"/>
    </row>
    <row r="427" spans="4:41" ht="16.5">
      <c r="D427" s="86"/>
      <c r="AO427" s="87"/>
    </row>
    <row r="428" spans="4:41" ht="16.5">
      <c r="D428" s="86"/>
      <c r="AO428" s="87"/>
    </row>
    <row r="429" spans="4:41" ht="16.5">
      <c r="D429" s="86"/>
      <c r="AO429" s="87"/>
    </row>
    <row r="430" spans="4:41" ht="16.5">
      <c r="D430" s="86"/>
      <c r="AO430" s="87"/>
    </row>
    <row r="431" spans="4:41" ht="16.5">
      <c r="D431" s="86"/>
      <c r="AO431" s="87"/>
    </row>
    <row r="432" spans="4:41" ht="16.5">
      <c r="D432" s="86"/>
      <c r="AO432" s="87"/>
    </row>
    <row r="433" spans="4:41" ht="16.5">
      <c r="D433" s="86"/>
      <c r="AO433" s="87"/>
    </row>
    <row r="434" spans="4:41" ht="16.5">
      <c r="D434" s="86"/>
      <c r="AO434" s="87"/>
    </row>
    <row r="435" spans="4:41" ht="16.5">
      <c r="D435" s="86"/>
      <c r="AO435" s="87"/>
    </row>
    <row r="436" spans="4:41" ht="16.5">
      <c r="D436" s="86"/>
      <c r="AO436" s="87"/>
    </row>
    <row r="437" spans="4:41" ht="16.5">
      <c r="D437" s="86"/>
      <c r="AO437" s="87"/>
    </row>
    <row r="438" spans="4:41" ht="16.5">
      <c r="D438" s="86"/>
      <c r="AO438" s="87"/>
    </row>
    <row r="439" spans="4:41" ht="16.5">
      <c r="D439" s="86"/>
      <c r="AO439" s="87"/>
    </row>
    <row r="440" spans="4:41" ht="16.5">
      <c r="D440" s="86"/>
      <c r="AO440" s="87"/>
    </row>
    <row r="441" spans="4:41" ht="16.5">
      <c r="D441" s="86"/>
      <c r="AO441" s="87"/>
    </row>
    <row r="442" spans="4:41" ht="16.5">
      <c r="D442" s="86"/>
      <c r="AO442" s="87"/>
    </row>
    <row r="443" spans="4:41" ht="16.5">
      <c r="D443" s="86"/>
      <c r="AO443" s="87"/>
    </row>
    <row r="444" spans="4:41" ht="16.5">
      <c r="D444" s="86"/>
      <c r="AO444" s="87"/>
    </row>
    <row r="445" spans="4:41" ht="16.5">
      <c r="D445" s="86"/>
      <c r="AO445" s="87"/>
    </row>
    <row r="446" spans="4:41" ht="16.5">
      <c r="D446" s="86"/>
      <c r="AO446" s="87"/>
    </row>
    <row r="447" spans="4:41" ht="16.5">
      <c r="D447" s="86"/>
      <c r="AO447" s="87"/>
    </row>
    <row r="448" spans="4:41" ht="16.5">
      <c r="D448" s="86"/>
      <c r="AO448" s="87"/>
    </row>
    <row r="449" spans="4:41" ht="16.5">
      <c r="D449" s="86"/>
      <c r="AO449" s="87"/>
    </row>
    <row r="450" spans="4:41" ht="16.5">
      <c r="D450" s="86"/>
      <c r="AO450" s="87"/>
    </row>
    <row r="451" spans="4:41" ht="16.5">
      <c r="D451" s="86"/>
      <c r="AO451" s="87"/>
    </row>
    <row r="452" spans="4:41" ht="16.5">
      <c r="D452" s="86"/>
      <c r="AO452" s="87"/>
    </row>
    <row r="453" spans="4:41" ht="16.5">
      <c r="D453" s="86"/>
      <c r="AO453" s="87"/>
    </row>
    <row r="454" spans="4:41" ht="16.5">
      <c r="D454" s="86"/>
      <c r="AO454" s="87"/>
    </row>
    <row r="455" spans="4:41" ht="16.5">
      <c r="D455" s="86"/>
      <c r="AO455" s="87"/>
    </row>
    <row r="456" spans="4:41" ht="16.5">
      <c r="D456" s="86"/>
      <c r="AO456" s="87"/>
    </row>
    <row r="457" spans="4:41" ht="16.5">
      <c r="D457" s="86"/>
      <c r="AO457" s="87"/>
    </row>
    <row r="458" spans="4:41" ht="16.5">
      <c r="D458" s="86"/>
      <c r="AO458" s="87"/>
    </row>
    <row r="459" spans="4:41" ht="16.5">
      <c r="D459" s="86"/>
      <c r="AO459" s="87"/>
    </row>
    <row r="460" spans="4:41" ht="16.5">
      <c r="D460" s="86"/>
      <c r="AO460" s="87"/>
    </row>
    <row r="461" spans="4:41" ht="16.5">
      <c r="D461" s="86"/>
      <c r="AO461" s="87"/>
    </row>
    <row r="462" spans="4:41" ht="16.5">
      <c r="D462" s="86"/>
      <c r="AO462" s="87"/>
    </row>
    <row r="463" spans="4:41" ht="16.5">
      <c r="D463" s="86"/>
      <c r="AO463" s="87"/>
    </row>
    <row r="464" spans="4:41" ht="16.5">
      <c r="D464" s="86"/>
      <c r="AO464" s="87"/>
    </row>
    <row r="465" spans="4:41" ht="16.5">
      <c r="D465" s="86"/>
      <c r="AO465" s="87"/>
    </row>
    <row r="466" spans="4:41" ht="16.5">
      <c r="D466" s="86"/>
      <c r="AO466" s="87"/>
    </row>
    <row r="467" spans="4:41" ht="16.5">
      <c r="D467" s="86"/>
      <c r="AO467" s="87"/>
    </row>
    <row r="468" spans="4:41" ht="16.5">
      <c r="D468" s="86"/>
      <c r="AO468" s="87"/>
    </row>
    <row r="469" spans="4:41" ht="16.5">
      <c r="D469" s="86"/>
      <c r="AO469" s="87"/>
    </row>
    <row r="470" spans="4:41" ht="16.5">
      <c r="D470" s="86"/>
      <c r="AO470" s="87"/>
    </row>
    <row r="471" spans="4:41" ht="16.5">
      <c r="D471" s="86"/>
      <c r="AO471" s="87"/>
    </row>
    <row r="472" spans="4:41" ht="16.5">
      <c r="D472" s="86"/>
      <c r="AO472" s="87"/>
    </row>
    <row r="473" spans="4:41" ht="16.5">
      <c r="D473" s="86"/>
      <c r="AO473" s="87"/>
    </row>
    <row r="474" spans="4:41" ht="16.5">
      <c r="D474" s="86"/>
      <c r="AO474" s="87"/>
    </row>
    <row r="475" spans="4:41" ht="16.5">
      <c r="D475" s="86"/>
      <c r="AO475" s="87"/>
    </row>
    <row r="476" spans="4:41" ht="16.5">
      <c r="D476" s="86"/>
      <c r="AO476" s="87"/>
    </row>
    <row r="477" spans="4:41" ht="16.5">
      <c r="D477" s="86"/>
      <c r="AO477" s="87"/>
    </row>
    <row r="478" spans="4:41" ht="16.5">
      <c r="D478" s="86"/>
      <c r="AO478" s="87"/>
    </row>
    <row r="479" spans="4:41" ht="16.5">
      <c r="D479" s="86"/>
      <c r="AO479" s="87"/>
    </row>
    <row r="480" spans="4:41" ht="16.5">
      <c r="D480" s="86"/>
      <c r="AO480" s="87"/>
    </row>
    <row r="481" spans="4:41" ht="16.5">
      <c r="D481" s="86"/>
      <c r="AO481" s="87"/>
    </row>
    <row r="482" spans="4:41" ht="16.5">
      <c r="D482" s="86"/>
      <c r="AO482" s="87"/>
    </row>
    <row r="483" spans="4:41" ht="16.5">
      <c r="D483" s="86"/>
      <c r="AO483" s="87"/>
    </row>
    <row r="484" spans="4:41" ht="16.5">
      <c r="D484" s="86"/>
      <c r="AO484" s="87"/>
    </row>
    <row r="485" spans="4:41" ht="16.5">
      <c r="D485" s="86"/>
      <c r="AO485" s="87"/>
    </row>
    <row r="486" spans="4:41" ht="16.5">
      <c r="D486" s="86"/>
      <c r="AO486" s="87"/>
    </row>
    <row r="487" spans="4:41" ht="16.5">
      <c r="D487" s="86"/>
      <c r="AO487" s="87"/>
    </row>
    <row r="488" spans="4:41" ht="16.5">
      <c r="D488" s="86"/>
      <c r="AO488" s="87"/>
    </row>
    <row r="489" spans="4:41" ht="16.5">
      <c r="D489" s="86"/>
      <c r="AO489" s="87"/>
    </row>
    <row r="490" spans="4:41" ht="16.5">
      <c r="D490" s="86"/>
      <c r="AO490" s="87"/>
    </row>
    <row r="491" spans="4:41" ht="16.5">
      <c r="D491" s="86"/>
      <c r="AO491" s="87"/>
    </row>
    <row r="492" spans="4:41" ht="16.5">
      <c r="D492" s="86"/>
      <c r="AO492" s="87"/>
    </row>
    <row r="493" spans="4:41" ht="16.5">
      <c r="D493" s="86"/>
      <c r="AO493" s="87"/>
    </row>
    <row r="494" spans="4:41" ht="16.5">
      <c r="D494" s="86"/>
      <c r="AO494" s="87"/>
    </row>
    <row r="495" spans="4:41" ht="16.5">
      <c r="D495" s="86"/>
      <c r="AO495" s="87"/>
    </row>
    <row r="496" spans="4:41" ht="16.5">
      <c r="D496" s="86"/>
      <c r="AO496" s="87"/>
    </row>
    <row r="497" spans="4:41" ht="16.5">
      <c r="D497" s="86"/>
      <c r="AO497" s="87"/>
    </row>
    <row r="498" spans="4:41" ht="16.5">
      <c r="D498" s="86"/>
      <c r="AO498" s="87"/>
    </row>
    <row r="499" spans="4:41" ht="16.5">
      <c r="D499" s="86"/>
      <c r="AO499" s="87"/>
    </row>
    <row r="500" spans="4:41" ht="16.5">
      <c r="D500" s="86"/>
      <c r="AO500" s="87"/>
    </row>
    <row r="501" spans="4:41" ht="16.5">
      <c r="D501" s="86"/>
      <c r="AO501" s="87"/>
    </row>
    <row r="502" spans="4:41" ht="16.5">
      <c r="D502" s="86"/>
      <c r="AO502" s="87"/>
    </row>
    <row r="503" spans="4:41" ht="16.5">
      <c r="D503" s="86"/>
      <c r="AO503" s="87"/>
    </row>
    <row r="504" spans="4:41" ht="16.5">
      <c r="D504" s="86"/>
      <c r="AO504" s="87"/>
    </row>
    <row r="505" spans="4:41" ht="16.5">
      <c r="D505" s="86"/>
      <c r="AO505" s="87"/>
    </row>
    <row r="506" spans="4:41" ht="16.5">
      <c r="D506" s="86"/>
      <c r="AO506" s="87"/>
    </row>
    <row r="507" spans="4:41" ht="16.5">
      <c r="D507" s="86"/>
      <c r="AO507" s="87"/>
    </row>
    <row r="508" spans="4:41" ht="16.5">
      <c r="D508" s="86"/>
      <c r="AO508" s="87"/>
    </row>
    <row r="509" spans="4:41" ht="16.5">
      <c r="D509" s="86"/>
      <c r="AO509" s="87"/>
    </row>
    <row r="510" spans="4:41" ht="16.5">
      <c r="D510" s="86"/>
      <c r="AO510" s="87"/>
    </row>
    <row r="511" spans="4:41" ht="16.5">
      <c r="D511" s="86"/>
      <c r="AO511" s="87"/>
    </row>
    <row r="512" spans="4:41" ht="16.5">
      <c r="D512" s="86"/>
      <c r="AO512" s="87"/>
    </row>
    <row r="513" spans="4:41" ht="16.5">
      <c r="D513" s="86"/>
      <c r="AO513" s="87"/>
    </row>
    <row r="514" spans="4:41" ht="16.5">
      <c r="D514" s="86"/>
      <c r="AO514" s="87"/>
    </row>
    <row r="515" spans="4:41" ht="16.5">
      <c r="D515" s="86"/>
      <c r="AO515" s="87"/>
    </row>
    <row r="516" spans="4:41" ht="16.5">
      <c r="D516" s="86"/>
      <c r="AO516" s="87"/>
    </row>
    <row r="517" spans="4:41" ht="16.5">
      <c r="D517" s="86"/>
      <c r="AO517" s="87"/>
    </row>
    <row r="518" spans="4:41" ht="16.5">
      <c r="D518" s="86"/>
      <c r="AO518" s="87"/>
    </row>
    <row r="519" spans="4:41" ht="16.5">
      <c r="D519" s="86"/>
      <c r="AO519" s="87"/>
    </row>
    <row r="520" spans="4:41" ht="16.5">
      <c r="D520" s="86"/>
      <c r="AO520" s="87"/>
    </row>
    <row r="521" spans="4:41" ht="16.5">
      <c r="D521" s="86"/>
      <c r="AO521" s="87"/>
    </row>
    <row r="522" spans="4:41" ht="16.5">
      <c r="D522" s="86"/>
      <c r="AO522" s="87"/>
    </row>
    <row r="523" spans="4:41" ht="16.5">
      <c r="D523" s="86"/>
      <c r="AO523" s="87"/>
    </row>
    <row r="524" spans="4:41" ht="16.5">
      <c r="D524" s="86"/>
      <c r="AO524" s="87"/>
    </row>
    <row r="525" spans="4:41" ht="16.5">
      <c r="D525" s="86"/>
      <c r="AO525" s="87"/>
    </row>
    <row r="526" spans="4:41" ht="16.5">
      <c r="D526" s="86"/>
      <c r="AO526" s="87"/>
    </row>
    <row r="527" spans="4:41" ht="16.5">
      <c r="D527" s="86"/>
      <c r="AO527" s="87"/>
    </row>
    <row r="528" spans="4:41" ht="16.5">
      <c r="D528" s="86"/>
      <c r="AO528" s="87"/>
    </row>
    <row r="529" spans="4:41" ht="16.5">
      <c r="D529" s="86"/>
      <c r="AO529" s="87"/>
    </row>
    <row r="530" spans="4:41" ht="16.5">
      <c r="D530" s="86"/>
      <c r="AO530" s="87"/>
    </row>
    <row r="531" spans="4:41" ht="16.5">
      <c r="D531" s="86"/>
      <c r="AO531" s="87"/>
    </row>
    <row r="532" spans="4:41" ht="16.5">
      <c r="D532" s="86"/>
      <c r="AO532" s="87"/>
    </row>
    <row r="533" spans="4:41" ht="16.5">
      <c r="D533" s="86"/>
      <c r="AO533" s="87"/>
    </row>
    <row r="534" spans="4:41" ht="16.5">
      <c r="D534" s="86"/>
      <c r="AO534" s="87"/>
    </row>
    <row r="535" spans="4:41" ht="16.5">
      <c r="D535" s="86"/>
      <c r="AO535" s="87"/>
    </row>
    <row r="536" spans="4:41" ht="16.5">
      <c r="D536" s="86"/>
      <c r="AO536" s="87"/>
    </row>
    <row r="537" spans="4:41" ht="16.5">
      <c r="D537" s="86"/>
      <c r="AO537" s="87"/>
    </row>
    <row r="538" spans="4:41" ht="16.5">
      <c r="D538" s="86"/>
      <c r="AO538" s="87"/>
    </row>
    <row r="539" spans="4:41" ht="16.5">
      <c r="D539" s="86"/>
      <c r="AO539" s="87"/>
    </row>
    <row r="540" spans="4:41" ht="16.5">
      <c r="D540" s="86"/>
      <c r="AO540" s="87"/>
    </row>
    <row r="541" spans="4:41" ht="16.5">
      <c r="D541" s="86"/>
      <c r="AO541" s="87"/>
    </row>
    <row r="542" spans="4:41" ht="16.5">
      <c r="D542" s="86"/>
      <c r="AO542" s="87"/>
    </row>
    <row r="543" spans="4:41" ht="16.5">
      <c r="D543" s="86"/>
      <c r="AO543" s="87"/>
    </row>
    <row r="544" spans="4:41" ht="16.5">
      <c r="D544" s="86"/>
      <c r="AO544" s="87"/>
    </row>
    <row r="545" spans="4:41" ht="16.5">
      <c r="D545" s="86"/>
      <c r="AO545" s="87"/>
    </row>
    <row r="546" spans="4:41" ht="16.5">
      <c r="D546" s="86"/>
      <c r="AO546" s="87"/>
    </row>
    <row r="547" ht="13.5">
      <c r="D547" s="86"/>
    </row>
    <row r="548" ht="13.5">
      <c r="D548" s="86"/>
    </row>
    <row r="549" ht="13.5">
      <c r="D549" s="86"/>
    </row>
    <row r="550" ht="13.5">
      <c r="D550" s="86"/>
    </row>
    <row r="551" ht="13.5">
      <c r="D551" s="86"/>
    </row>
    <row r="552" ht="13.5">
      <c r="D552" s="86"/>
    </row>
    <row r="553" ht="13.5">
      <c r="D553" s="86"/>
    </row>
    <row r="554" ht="13.5">
      <c r="D554" s="86"/>
    </row>
    <row r="555" ht="13.5">
      <c r="D555" s="86"/>
    </row>
    <row r="556" ht="13.5">
      <c r="D556" s="86"/>
    </row>
    <row r="557" ht="13.5">
      <c r="D557" s="86"/>
    </row>
    <row r="558" ht="13.5">
      <c r="D558" s="86"/>
    </row>
    <row r="559" ht="13.5">
      <c r="D559" s="86"/>
    </row>
    <row r="560" ht="13.5">
      <c r="D560" s="86"/>
    </row>
    <row r="561" ht="13.5">
      <c r="D561" s="86"/>
    </row>
    <row r="562" ht="13.5">
      <c r="D562" s="86"/>
    </row>
    <row r="563" ht="13.5">
      <c r="D563" s="86"/>
    </row>
    <row r="564" ht="13.5">
      <c r="D564" s="86"/>
    </row>
    <row r="565" ht="13.5">
      <c r="D565" s="86"/>
    </row>
    <row r="566" ht="13.5">
      <c r="D566" s="86"/>
    </row>
    <row r="567" ht="13.5">
      <c r="D567" s="86"/>
    </row>
    <row r="568" ht="13.5">
      <c r="D568" s="86"/>
    </row>
    <row r="569" ht="13.5">
      <c r="D569" s="86"/>
    </row>
    <row r="570" ht="13.5">
      <c r="D570" s="86"/>
    </row>
    <row r="571" ht="13.5">
      <c r="D571" s="86"/>
    </row>
    <row r="572" ht="13.5">
      <c r="D572" s="86"/>
    </row>
    <row r="573" ht="13.5">
      <c r="D573" s="86"/>
    </row>
    <row r="574" ht="13.5">
      <c r="D574" s="86"/>
    </row>
    <row r="575" ht="13.5">
      <c r="D575" s="86"/>
    </row>
    <row r="576" ht="13.5">
      <c r="D576" s="86"/>
    </row>
    <row r="577" ht="13.5">
      <c r="D577" s="86"/>
    </row>
    <row r="578" ht="13.5">
      <c r="D578" s="86"/>
    </row>
    <row r="579" ht="13.5">
      <c r="D579" s="86"/>
    </row>
    <row r="580" ht="13.5">
      <c r="D580" s="86"/>
    </row>
    <row r="581" ht="13.5">
      <c r="D581" s="86"/>
    </row>
    <row r="582" ht="13.5">
      <c r="D582" s="86"/>
    </row>
    <row r="583" ht="13.5">
      <c r="D583" s="86"/>
    </row>
    <row r="584" ht="13.5">
      <c r="D584" s="86"/>
    </row>
    <row r="585" ht="13.5">
      <c r="D585" s="86"/>
    </row>
    <row r="586" ht="13.5">
      <c r="D586" s="86"/>
    </row>
    <row r="587" ht="13.5">
      <c r="D587" s="86"/>
    </row>
    <row r="588" ht="13.5">
      <c r="D588" s="86"/>
    </row>
    <row r="589" ht="13.5">
      <c r="D589" s="86"/>
    </row>
    <row r="590" ht="13.5">
      <c r="D590" s="86"/>
    </row>
    <row r="591" ht="13.5">
      <c r="D591" s="86"/>
    </row>
    <row r="592" ht="13.5">
      <c r="D592" s="86"/>
    </row>
    <row r="593" ht="13.5">
      <c r="D593" s="86"/>
    </row>
    <row r="594" ht="13.5">
      <c r="D594" s="86"/>
    </row>
    <row r="595" ht="13.5">
      <c r="D595" s="86"/>
    </row>
    <row r="596" ht="13.5">
      <c r="D596" s="86"/>
    </row>
    <row r="597" ht="13.5">
      <c r="D597" s="86"/>
    </row>
    <row r="598" ht="13.5">
      <c r="D598" s="86"/>
    </row>
    <row r="599" ht="13.5">
      <c r="D599" s="86"/>
    </row>
    <row r="600" ht="13.5">
      <c r="D600" s="86"/>
    </row>
    <row r="601" ht="13.5">
      <c r="D601" s="86"/>
    </row>
    <row r="602" ht="13.5">
      <c r="D602" s="86"/>
    </row>
    <row r="603" ht="13.5">
      <c r="D603" s="86"/>
    </row>
    <row r="604" ht="13.5">
      <c r="D604" s="86"/>
    </row>
    <row r="605" ht="13.5">
      <c r="D605" s="86"/>
    </row>
    <row r="606" ht="13.5">
      <c r="D606" s="86"/>
    </row>
    <row r="607" ht="13.5">
      <c r="D607" s="86"/>
    </row>
    <row r="608" ht="13.5">
      <c r="D608" s="86"/>
    </row>
    <row r="609" ht="13.5">
      <c r="D609" s="86"/>
    </row>
    <row r="610" ht="13.5">
      <c r="D610" s="86"/>
    </row>
    <row r="611" ht="13.5">
      <c r="D611" s="86"/>
    </row>
    <row r="612" ht="13.5">
      <c r="D612" s="86"/>
    </row>
    <row r="613" ht="13.5">
      <c r="D613" s="86"/>
    </row>
    <row r="614" ht="13.5">
      <c r="D614" s="86"/>
    </row>
    <row r="615" ht="13.5">
      <c r="D615" s="86"/>
    </row>
    <row r="616" ht="13.5">
      <c r="D616" s="86"/>
    </row>
    <row r="617" ht="13.5">
      <c r="D617" s="86"/>
    </row>
    <row r="618" ht="13.5">
      <c r="D618" s="86"/>
    </row>
    <row r="619" ht="13.5">
      <c r="D619" s="86"/>
    </row>
    <row r="620" ht="13.5">
      <c r="D620" s="86"/>
    </row>
    <row r="621" ht="13.5">
      <c r="D621" s="86"/>
    </row>
    <row r="622" ht="13.5">
      <c r="D622" s="86"/>
    </row>
    <row r="623" ht="13.5">
      <c r="D623" s="86"/>
    </row>
    <row r="624" ht="13.5">
      <c r="D624" s="86"/>
    </row>
    <row r="625" ht="13.5">
      <c r="D625" s="86"/>
    </row>
    <row r="626" ht="13.5">
      <c r="D626" s="86"/>
    </row>
    <row r="627" ht="13.5">
      <c r="D627" s="86"/>
    </row>
    <row r="628" ht="13.5">
      <c r="D628" s="86"/>
    </row>
    <row r="629" ht="13.5">
      <c r="D629" s="86"/>
    </row>
    <row r="630" ht="13.5">
      <c r="D630" s="86"/>
    </row>
    <row r="631" ht="13.5">
      <c r="D631" s="86"/>
    </row>
    <row r="632" ht="13.5">
      <c r="D632" s="86"/>
    </row>
    <row r="633" ht="13.5">
      <c r="D633" s="86"/>
    </row>
    <row r="634" ht="13.5">
      <c r="D634" s="86"/>
    </row>
    <row r="635" ht="13.5">
      <c r="D635" s="86"/>
    </row>
    <row r="636" ht="13.5">
      <c r="D636" s="86"/>
    </row>
    <row r="637" ht="13.5">
      <c r="D637" s="86"/>
    </row>
    <row r="638" ht="13.5">
      <c r="D638" s="86"/>
    </row>
    <row r="639" ht="13.5">
      <c r="D639" s="86"/>
    </row>
    <row r="640" ht="13.5">
      <c r="D640" s="86"/>
    </row>
    <row r="641" ht="13.5">
      <c r="D641" s="86"/>
    </row>
    <row r="642" ht="13.5">
      <c r="D642" s="86"/>
    </row>
    <row r="643" ht="13.5">
      <c r="D643" s="86"/>
    </row>
    <row r="644" ht="13.5">
      <c r="D644" s="86"/>
    </row>
    <row r="645" ht="13.5">
      <c r="D645" s="86"/>
    </row>
    <row r="646" ht="13.5">
      <c r="D646" s="86"/>
    </row>
    <row r="647" ht="13.5">
      <c r="D647" s="86"/>
    </row>
    <row r="648" ht="13.5">
      <c r="D648" s="86"/>
    </row>
    <row r="649" ht="13.5">
      <c r="D649" s="86"/>
    </row>
    <row r="650" ht="13.5">
      <c r="D650" s="86"/>
    </row>
    <row r="651" ht="13.5">
      <c r="D651" s="86"/>
    </row>
    <row r="652" ht="13.5">
      <c r="D652" s="86"/>
    </row>
    <row r="653" ht="13.5">
      <c r="D653" s="86"/>
    </row>
    <row r="654" ht="13.5">
      <c r="D654" s="86"/>
    </row>
    <row r="655" ht="13.5">
      <c r="D655" s="86"/>
    </row>
    <row r="656" ht="13.5">
      <c r="D656" s="86"/>
    </row>
    <row r="657" ht="13.5">
      <c r="D657" s="86"/>
    </row>
    <row r="658" ht="13.5">
      <c r="D658" s="86"/>
    </row>
    <row r="659" ht="13.5">
      <c r="D659" s="86"/>
    </row>
    <row r="660" ht="13.5">
      <c r="D660" s="86"/>
    </row>
    <row r="661" ht="13.5">
      <c r="D661" s="86"/>
    </row>
    <row r="662" ht="13.5">
      <c r="D662" s="86"/>
    </row>
    <row r="663" ht="13.5">
      <c r="D663" s="86"/>
    </row>
    <row r="664" ht="13.5">
      <c r="D664" s="86"/>
    </row>
    <row r="665" ht="13.5">
      <c r="D665" s="86"/>
    </row>
    <row r="666" ht="13.5">
      <c r="D666" s="86"/>
    </row>
    <row r="667" ht="13.5">
      <c r="D667" s="86"/>
    </row>
    <row r="668" ht="13.5">
      <c r="D668" s="86"/>
    </row>
    <row r="669" ht="13.5">
      <c r="D669" s="86"/>
    </row>
    <row r="670" ht="13.5">
      <c r="D670" s="86"/>
    </row>
    <row r="671" ht="13.5">
      <c r="D671" s="86"/>
    </row>
    <row r="672" ht="13.5">
      <c r="D672" s="86"/>
    </row>
    <row r="673" ht="13.5">
      <c r="D673" s="86"/>
    </row>
    <row r="674" ht="13.5">
      <c r="D674" s="86"/>
    </row>
    <row r="675" ht="13.5">
      <c r="D675" s="86"/>
    </row>
    <row r="676" ht="13.5">
      <c r="D676" s="86"/>
    </row>
    <row r="677" ht="13.5">
      <c r="D677" s="86"/>
    </row>
    <row r="678" ht="13.5">
      <c r="D678" s="86"/>
    </row>
    <row r="679" ht="13.5">
      <c r="D679" s="86"/>
    </row>
    <row r="680" ht="13.5">
      <c r="D680" s="86"/>
    </row>
    <row r="681" ht="13.5">
      <c r="D681" s="86"/>
    </row>
    <row r="682" ht="13.5">
      <c r="D682" s="86"/>
    </row>
    <row r="683" ht="13.5">
      <c r="D683" s="86"/>
    </row>
    <row r="684" ht="13.5">
      <c r="D684" s="86"/>
    </row>
    <row r="685" ht="13.5">
      <c r="D685" s="86"/>
    </row>
    <row r="686" ht="13.5">
      <c r="D686" s="86"/>
    </row>
    <row r="687" ht="13.5">
      <c r="D687" s="86"/>
    </row>
    <row r="688" ht="13.5">
      <c r="D688" s="86"/>
    </row>
    <row r="689" ht="13.5">
      <c r="D689" s="86"/>
    </row>
    <row r="690" ht="13.5">
      <c r="D690" s="86"/>
    </row>
    <row r="691" ht="13.5">
      <c r="D691" s="86"/>
    </row>
    <row r="692" ht="13.5">
      <c r="D692" s="86"/>
    </row>
    <row r="693" ht="13.5">
      <c r="D693" s="86"/>
    </row>
    <row r="694" ht="13.5">
      <c r="D694" s="86"/>
    </row>
    <row r="695" ht="13.5">
      <c r="D695" s="86"/>
    </row>
    <row r="696" ht="13.5">
      <c r="D696" s="86"/>
    </row>
    <row r="697" ht="13.5">
      <c r="D697" s="86"/>
    </row>
    <row r="698" ht="13.5">
      <c r="D698" s="86"/>
    </row>
    <row r="699" ht="13.5">
      <c r="D699" s="86"/>
    </row>
    <row r="700" ht="13.5">
      <c r="D700" s="86"/>
    </row>
    <row r="701" ht="13.5">
      <c r="D701" s="86"/>
    </row>
    <row r="702" ht="13.5">
      <c r="D702" s="86"/>
    </row>
    <row r="703" ht="13.5">
      <c r="D703" s="86"/>
    </row>
    <row r="704" ht="13.5">
      <c r="D704" s="86"/>
    </row>
    <row r="705" ht="13.5">
      <c r="D705" s="86"/>
    </row>
    <row r="706" ht="13.5">
      <c r="D706" s="86"/>
    </row>
    <row r="707" ht="13.5">
      <c r="D707" s="86"/>
    </row>
    <row r="708" ht="13.5">
      <c r="D708" s="86"/>
    </row>
    <row r="709" ht="13.5">
      <c r="D709" s="86"/>
    </row>
    <row r="710" ht="13.5">
      <c r="D710" s="86"/>
    </row>
    <row r="711" ht="13.5">
      <c r="D711" s="86"/>
    </row>
    <row r="712" ht="13.5">
      <c r="D712" s="86"/>
    </row>
    <row r="713" ht="13.5">
      <c r="D713" s="86"/>
    </row>
    <row r="714" ht="13.5">
      <c r="D714" s="86"/>
    </row>
    <row r="715" ht="13.5">
      <c r="D715" s="86"/>
    </row>
    <row r="716" ht="13.5">
      <c r="D716" s="86"/>
    </row>
    <row r="717" ht="13.5">
      <c r="D717" s="86"/>
    </row>
    <row r="718" ht="13.5">
      <c r="D718" s="86"/>
    </row>
    <row r="719" ht="13.5">
      <c r="D719" s="86"/>
    </row>
    <row r="720" ht="13.5">
      <c r="D720" s="86"/>
    </row>
    <row r="721" ht="13.5">
      <c r="D721" s="86"/>
    </row>
    <row r="722" ht="13.5">
      <c r="D722" s="86"/>
    </row>
    <row r="723" ht="13.5">
      <c r="D723" s="86"/>
    </row>
    <row r="724" ht="13.5">
      <c r="D724" s="86"/>
    </row>
    <row r="725" ht="13.5">
      <c r="D725" s="86"/>
    </row>
    <row r="726" ht="13.5">
      <c r="D726" s="86"/>
    </row>
    <row r="727" ht="13.5">
      <c r="D727" s="86"/>
    </row>
    <row r="728" ht="13.5">
      <c r="D728" s="86"/>
    </row>
    <row r="729" ht="13.5">
      <c r="D729" s="86"/>
    </row>
    <row r="730" ht="13.5">
      <c r="D730" s="86"/>
    </row>
    <row r="731" ht="13.5">
      <c r="D731" s="86"/>
    </row>
    <row r="732" ht="13.5">
      <c r="D732" s="86"/>
    </row>
    <row r="733" ht="13.5">
      <c r="D733" s="86"/>
    </row>
    <row r="734" ht="13.5">
      <c r="D734" s="86"/>
    </row>
    <row r="735" ht="13.5">
      <c r="D735" s="86"/>
    </row>
    <row r="736" ht="13.5">
      <c r="D736" s="86"/>
    </row>
    <row r="737" ht="13.5">
      <c r="D737" s="86"/>
    </row>
    <row r="738" ht="13.5">
      <c r="D738" s="86"/>
    </row>
    <row r="739" ht="13.5">
      <c r="D739" s="86"/>
    </row>
    <row r="740" ht="13.5">
      <c r="D740" s="86"/>
    </row>
    <row r="741" ht="13.5">
      <c r="D741" s="86"/>
    </row>
    <row r="742" ht="13.5">
      <c r="D742" s="86"/>
    </row>
    <row r="743" ht="13.5">
      <c r="D743" s="86"/>
    </row>
    <row r="744" ht="13.5">
      <c r="D744" s="86"/>
    </row>
    <row r="745" ht="13.5">
      <c r="D745" s="86"/>
    </row>
    <row r="746" ht="13.5">
      <c r="D746" s="86"/>
    </row>
    <row r="747" ht="13.5">
      <c r="D747" s="86"/>
    </row>
    <row r="748" ht="13.5">
      <c r="D748" s="86"/>
    </row>
    <row r="749" ht="13.5">
      <c r="D749" s="86"/>
    </row>
    <row r="750" ht="13.5">
      <c r="D750" s="86"/>
    </row>
    <row r="751" ht="13.5">
      <c r="D751" s="86"/>
    </row>
    <row r="752" ht="13.5">
      <c r="D752" s="86"/>
    </row>
    <row r="753" ht="13.5">
      <c r="D753" s="86"/>
    </row>
    <row r="754" ht="13.5">
      <c r="D754" s="86"/>
    </row>
    <row r="755" ht="13.5">
      <c r="D755" s="86"/>
    </row>
    <row r="756" ht="13.5">
      <c r="D756" s="86"/>
    </row>
    <row r="757" ht="13.5">
      <c r="D757" s="86"/>
    </row>
    <row r="758" ht="13.5">
      <c r="D758" s="86"/>
    </row>
    <row r="759" ht="13.5">
      <c r="D759" s="86"/>
    </row>
    <row r="760" ht="13.5">
      <c r="D760" s="86"/>
    </row>
    <row r="761" ht="13.5">
      <c r="D761" s="86"/>
    </row>
    <row r="762" ht="13.5">
      <c r="D762" s="86"/>
    </row>
    <row r="763" ht="13.5">
      <c r="D763" s="86"/>
    </row>
    <row r="764" ht="13.5">
      <c r="D764" s="86"/>
    </row>
    <row r="765" ht="13.5">
      <c r="D765" s="86"/>
    </row>
    <row r="766" ht="13.5">
      <c r="D766" s="86"/>
    </row>
    <row r="767" ht="13.5">
      <c r="D767" s="86"/>
    </row>
    <row r="768" ht="13.5">
      <c r="D768" s="86"/>
    </row>
    <row r="769" ht="13.5">
      <c r="D769" s="86"/>
    </row>
    <row r="770" ht="13.5">
      <c r="D770" s="86"/>
    </row>
    <row r="771" ht="13.5">
      <c r="D771" s="86"/>
    </row>
    <row r="772" ht="13.5">
      <c r="D772" s="86"/>
    </row>
    <row r="773" ht="13.5">
      <c r="D773" s="86"/>
    </row>
    <row r="774" ht="13.5">
      <c r="D774" s="86"/>
    </row>
    <row r="775" ht="13.5">
      <c r="D775" s="86"/>
    </row>
    <row r="776" ht="13.5">
      <c r="D776" s="86"/>
    </row>
    <row r="777" ht="13.5">
      <c r="D777" s="86"/>
    </row>
    <row r="778" ht="13.5">
      <c r="D778" s="86"/>
    </row>
    <row r="779" ht="13.5">
      <c r="D779" s="86"/>
    </row>
    <row r="780" ht="13.5">
      <c r="D780" s="86"/>
    </row>
    <row r="781" ht="13.5">
      <c r="D781" s="86"/>
    </row>
    <row r="782" ht="13.5">
      <c r="D782" s="86"/>
    </row>
    <row r="783" ht="13.5">
      <c r="D783" s="86"/>
    </row>
    <row r="784" ht="13.5">
      <c r="D784" s="86"/>
    </row>
    <row r="785" ht="13.5">
      <c r="D785" s="86"/>
    </row>
    <row r="786" ht="13.5">
      <c r="D786" s="86"/>
    </row>
    <row r="787" ht="13.5">
      <c r="D787" s="86"/>
    </row>
    <row r="788" ht="13.5">
      <c r="D788" s="86"/>
    </row>
    <row r="789" ht="13.5">
      <c r="D789" s="86"/>
    </row>
    <row r="790" ht="13.5">
      <c r="D790" s="86"/>
    </row>
    <row r="791" ht="13.5">
      <c r="D791" s="86"/>
    </row>
    <row r="792" ht="13.5">
      <c r="D792" s="86"/>
    </row>
    <row r="793" ht="13.5">
      <c r="D793" s="86"/>
    </row>
    <row r="794" ht="13.5">
      <c r="D794" s="86"/>
    </row>
    <row r="795" ht="13.5">
      <c r="D795" s="86"/>
    </row>
    <row r="796" ht="13.5">
      <c r="D796" s="86"/>
    </row>
    <row r="797" ht="13.5">
      <c r="D797" s="86"/>
    </row>
    <row r="798" ht="13.5">
      <c r="D798" s="86"/>
    </row>
    <row r="799" ht="13.5">
      <c r="D799" s="86"/>
    </row>
    <row r="800" ht="13.5">
      <c r="D800" s="86"/>
    </row>
    <row r="801" ht="13.5">
      <c r="D801" s="86"/>
    </row>
    <row r="802" ht="13.5">
      <c r="D802" s="86"/>
    </row>
    <row r="803" ht="13.5">
      <c r="D803" s="86"/>
    </row>
    <row r="804" ht="13.5">
      <c r="D804" s="86"/>
    </row>
    <row r="805" ht="13.5">
      <c r="D805" s="86"/>
    </row>
    <row r="806" ht="13.5">
      <c r="D806" s="86"/>
    </row>
    <row r="807" ht="13.5">
      <c r="D807" s="86"/>
    </row>
    <row r="808" ht="13.5">
      <c r="D808" s="86"/>
    </row>
    <row r="809" ht="13.5">
      <c r="D809" s="86"/>
    </row>
    <row r="810" ht="13.5">
      <c r="D810" s="86"/>
    </row>
    <row r="811" ht="13.5">
      <c r="D811" s="86"/>
    </row>
    <row r="812" ht="13.5">
      <c r="D812" s="86"/>
    </row>
    <row r="813" ht="13.5">
      <c r="D813" s="86"/>
    </row>
    <row r="814" ht="13.5">
      <c r="D814" s="86"/>
    </row>
    <row r="815" ht="13.5">
      <c r="D815" s="86"/>
    </row>
    <row r="816" ht="13.5">
      <c r="D816" s="86"/>
    </row>
    <row r="817" ht="13.5">
      <c r="D817" s="86"/>
    </row>
    <row r="818" ht="13.5">
      <c r="D818" s="86"/>
    </row>
    <row r="819" ht="13.5">
      <c r="D819" s="86"/>
    </row>
    <row r="820" ht="13.5">
      <c r="D820" s="86"/>
    </row>
    <row r="821" ht="13.5">
      <c r="D821" s="86"/>
    </row>
    <row r="822" ht="13.5">
      <c r="D822" s="86"/>
    </row>
    <row r="823" ht="13.5">
      <c r="D823" s="86"/>
    </row>
    <row r="824" ht="13.5">
      <c r="D824" s="86"/>
    </row>
    <row r="825" ht="13.5">
      <c r="D825" s="86"/>
    </row>
    <row r="826" ht="13.5">
      <c r="D826" s="86"/>
    </row>
    <row r="827" ht="13.5">
      <c r="D827" s="86"/>
    </row>
    <row r="828" ht="13.5">
      <c r="D828" s="86"/>
    </row>
    <row r="829" ht="13.5">
      <c r="D829" s="86"/>
    </row>
    <row r="830" ht="13.5">
      <c r="D830" s="86"/>
    </row>
    <row r="831" ht="13.5">
      <c r="D831" s="86"/>
    </row>
    <row r="832" ht="13.5">
      <c r="D832" s="86"/>
    </row>
    <row r="833" ht="13.5">
      <c r="D833" s="86"/>
    </row>
    <row r="834" ht="13.5">
      <c r="D834" s="86"/>
    </row>
    <row r="835" ht="13.5">
      <c r="D835" s="86"/>
    </row>
    <row r="836" ht="13.5">
      <c r="D836" s="86"/>
    </row>
    <row r="837" ht="13.5">
      <c r="D837" s="86"/>
    </row>
    <row r="838" ht="13.5">
      <c r="D838" s="86"/>
    </row>
    <row r="839" ht="13.5">
      <c r="D839" s="86"/>
    </row>
    <row r="840" ht="13.5">
      <c r="D840" s="86"/>
    </row>
    <row r="841" ht="13.5">
      <c r="D841" s="86"/>
    </row>
    <row r="842" ht="13.5">
      <c r="D842" s="86"/>
    </row>
    <row r="843" ht="13.5">
      <c r="D843" s="86"/>
    </row>
    <row r="844" ht="13.5">
      <c r="D844" s="86"/>
    </row>
    <row r="845" ht="13.5">
      <c r="D845" s="86"/>
    </row>
    <row r="846" ht="13.5">
      <c r="D846" s="86"/>
    </row>
    <row r="847" ht="13.5">
      <c r="D847" s="86"/>
    </row>
    <row r="848" ht="13.5">
      <c r="D848" s="86"/>
    </row>
    <row r="849" ht="13.5">
      <c r="D849" s="86"/>
    </row>
    <row r="850" ht="13.5">
      <c r="D850" s="86"/>
    </row>
    <row r="851" ht="13.5">
      <c r="D851" s="86"/>
    </row>
    <row r="852" ht="13.5">
      <c r="D852" s="86"/>
    </row>
    <row r="853" ht="13.5">
      <c r="D853" s="86"/>
    </row>
    <row r="854" ht="13.5">
      <c r="D854" s="86"/>
    </row>
    <row r="855" ht="13.5">
      <c r="D855" s="86"/>
    </row>
    <row r="856" ht="13.5">
      <c r="D856" s="86"/>
    </row>
    <row r="857" ht="13.5">
      <c r="D857" s="86"/>
    </row>
    <row r="858" ht="13.5">
      <c r="D858" s="86"/>
    </row>
    <row r="859" ht="13.5">
      <c r="D859" s="86"/>
    </row>
    <row r="860" ht="13.5">
      <c r="D860" s="86"/>
    </row>
    <row r="861" ht="13.5">
      <c r="D861" s="86"/>
    </row>
    <row r="862" ht="13.5">
      <c r="D862" s="86"/>
    </row>
    <row r="863" ht="13.5">
      <c r="D863" s="86"/>
    </row>
    <row r="864" ht="13.5">
      <c r="D864" s="86"/>
    </row>
    <row r="865" ht="13.5">
      <c r="D865" s="86"/>
    </row>
    <row r="866" ht="13.5">
      <c r="D866" s="86"/>
    </row>
    <row r="867" ht="13.5">
      <c r="D867" s="86"/>
    </row>
    <row r="868" ht="13.5">
      <c r="D868" s="86"/>
    </row>
    <row r="869" ht="13.5">
      <c r="D869" s="86"/>
    </row>
    <row r="870" ht="13.5">
      <c r="D870" s="86"/>
    </row>
    <row r="871" ht="13.5">
      <c r="D871" s="86"/>
    </row>
    <row r="872" ht="13.5">
      <c r="D872" s="86"/>
    </row>
    <row r="873" ht="13.5">
      <c r="D873" s="86"/>
    </row>
    <row r="874" ht="13.5">
      <c r="D874" s="86"/>
    </row>
    <row r="875" ht="13.5">
      <c r="D875" s="86"/>
    </row>
    <row r="876" ht="13.5">
      <c r="D876" s="86"/>
    </row>
    <row r="877" ht="13.5">
      <c r="D877" s="86"/>
    </row>
    <row r="878" ht="13.5">
      <c r="D878" s="86"/>
    </row>
    <row r="879" ht="13.5">
      <c r="D879" s="86"/>
    </row>
    <row r="880" ht="13.5">
      <c r="D880" s="86"/>
    </row>
    <row r="881" ht="13.5">
      <c r="D881" s="86"/>
    </row>
    <row r="882" ht="13.5">
      <c r="D882" s="86"/>
    </row>
    <row r="883" ht="13.5">
      <c r="D883" s="86"/>
    </row>
    <row r="884" ht="13.5">
      <c r="D884" s="86"/>
    </row>
    <row r="885" ht="13.5">
      <c r="D885" s="86"/>
    </row>
    <row r="886" ht="13.5">
      <c r="D886" s="86"/>
    </row>
    <row r="887" ht="13.5">
      <c r="D887" s="86"/>
    </row>
    <row r="888" ht="13.5">
      <c r="D888" s="86"/>
    </row>
    <row r="889" ht="13.5">
      <c r="D889" s="86"/>
    </row>
    <row r="890" ht="13.5">
      <c r="D890" s="86"/>
    </row>
    <row r="891" ht="13.5">
      <c r="D891" s="86"/>
    </row>
    <row r="892" ht="13.5">
      <c r="D892" s="86"/>
    </row>
    <row r="893" ht="13.5">
      <c r="D893" s="86"/>
    </row>
    <row r="894" ht="13.5">
      <c r="D894" s="86"/>
    </row>
    <row r="895" ht="13.5">
      <c r="D895" s="86"/>
    </row>
    <row r="896" ht="13.5">
      <c r="D896" s="86"/>
    </row>
    <row r="897" ht="13.5">
      <c r="D897" s="86"/>
    </row>
    <row r="898" ht="13.5">
      <c r="D898" s="86"/>
    </row>
    <row r="899" ht="13.5">
      <c r="D899" s="86"/>
    </row>
    <row r="900" ht="13.5">
      <c r="D900" s="86"/>
    </row>
    <row r="901" ht="13.5">
      <c r="D901" s="86"/>
    </row>
    <row r="902" ht="13.5">
      <c r="D902" s="86"/>
    </row>
    <row r="903" ht="13.5">
      <c r="D903" s="86"/>
    </row>
    <row r="904" ht="13.5">
      <c r="D904" s="86"/>
    </row>
    <row r="905" ht="13.5">
      <c r="D905" s="86"/>
    </row>
    <row r="906" ht="13.5">
      <c r="D906" s="86"/>
    </row>
    <row r="907" ht="13.5">
      <c r="D907" s="86"/>
    </row>
    <row r="908" ht="13.5">
      <c r="D908" s="86"/>
    </row>
    <row r="909" ht="13.5">
      <c r="D909" s="86"/>
    </row>
    <row r="910" ht="13.5">
      <c r="D910" s="86"/>
    </row>
    <row r="911" ht="13.5">
      <c r="D911" s="86"/>
    </row>
    <row r="912" ht="13.5">
      <c r="D912" s="86"/>
    </row>
    <row r="913" ht="13.5">
      <c r="D913" s="86"/>
    </row>
    <row r="914" ht="13.5">
      <c r="D914" s="86"/>
    </row>
    <row r="915" ht="13.5">
      <c r="D915" s="86"/>
    </row>
    <row r="916" ht="13.5">
      <c r="D916" s="86"/>
    </row>
    <row r="917" ht="13.5">
      <c r="D917" s="86"/>
    </row>
    <row r="918" ht="13.5">
      <c r="D918" s="86"/>
    </row>
    <row r="919" ht="13.5">
      <c r="D919" s="86"/>
    </row>
    <row r="920" ht="13.5">
      <c r="D920" s="86"/>
    </row>
    <row r="921" ht="13.5">
      <c r="D921" s="86"/>
    </row>
    <row r="922" ht="13.5">
      <c r="D922" s="86"/>
    </row>
    <row r="923" ht="13.5">
      <c r="D923" s="86"/>
    </row>
    <row r="924" ht="13.5">
      <c r="D924" s="86"/>
    </row>
    <row r="925" ht="13.5">
      <c r="D925" s="86"/>
    </row>
    <row r="926" ht="13.5">
      <c r="D926" s="86"/>
    </row>
    <row r="927" ht="13.5">
      <c r="D927" s="86"/>
    </row>
    <row r="928" ht="13.5">
      <c r="D928" s="86"/>
    </row>
    <row r="929" ht="13.5">
      <c r="D929" s="86"/>
    </row>
    <row r="930" ht="13.5">
      <c r="D930" s="86"/>
    </row>
    <row r="931" ht="13.5">
      <c r="D931" s="86"/>
    </row>
    <row r="932" ht="13.5">
      <c r="D932" s="86"/>
    </row>
    <row r="933" ht="13.5">
      <c r="D933" s="86"/>
    </row>
    <row r="934" ht="13.5">
      <c r="D934" s="86"/>
    </row>
    <row r="935" ht="13.5">
      <c r="D935" s="86"/>
    </row>
    <row r="936" ht="13.5">
      <c r="D936" s="86"/>
    </row>
    <row r="937" ht="13.5">
      <c r="D937" s="86"/>
    </row>
    <row r="938" ht="13.5">
      <c r="D938" s="86"/>
    </row>
    <row r="939" ht="13.5">
      <c r="D939" s="86"/>
    </row>
    <row r="940" ht="13.5">
      <c r="D940" s="86"/>
    </row>
    <row r="941" ht="13.5">
      <c r="D941" s="86"/>
    </row>
    <row r="942" ht="13.5">
      <c r="D942" s="86"/>
    </row>
    <row r="943" ht="13.5">
      <c r="D943" s="86"/>
    </row>
    <row r="944" ht="13.5">
      <c r="D944" s="86"/>
    </row>
    <row r="945" ht="13.5">
      <c r="D945" s="86"/>
    </row>
    <row r="946" ht="13.5">
      <c r="D946" s="86"/>
    </row>
    <row r="947" ht="13.5">
      <c r="D947" s="86"/>
    </row>
    <row r="948" ht="13.5">
      <c r="D948" s="86"/>
    </row>
    <row r="949" ht="13.5">
      <c r="D949" s="86"/>
    </row>
    <row r="950" ht="13.5">
      <c r="D950" s="86"/>
    </row>
    <row r="951" ht="13.5">
      <c r="D951" s="86"/>
    </row>
    <row r="952" ht="13.5">
      <c r="D952" s="86"/>
    </row>
    <row r="953" ht="13.5">
      <c r="D953" s="86"/>
    </row>
    <row r="954" ht="13.5">
      <c r="D954" s="86"/>
    </row>
    <row r="955" ht="13.5">
      <c r="D955" s="86"/>
    </row>
    <row r="956" ht="13.5">
      <c r="D956" s="86"/>
    </row>
    <row r="957" ht="13.5">
      <c r="D957" s="86"/>
    </row>
    <row r="958" ht="13.5">
      <c r="D958" s="86"/>
    </row>
    <row r="959" ht="13.5">
      <c r="D959" s="86"/>
    </row>
    <row r="960" ht="13.5">
      <c r="D960" s="86"/>
    </row>
    <row r="961" ht="13.5">
      <c r="D961" s="86"/>
    </row>
    <row r="962" ht="13.5">
      <c r="D962" s="86"/>
    </row>
    <row r="963" ht="13.5">
      <c r="D963" s="86"/>
    </row>
    <row r="964" ht="13.5">
      <c r="D964" s="86"/>
    </row>
    <row r="965" ht="13.5">
      <c r="D965" s="86"/>
    </row>
    <row r="966" ht="13.5">
      <c r="D966" s="86"/>
    </row>
    <row r="967" ht="13.5">
      <c r="D967" s="86"/>
    </row>
    <row r="968" ht="13.5">
      <c r="D968" s="86"/>
    </row>
    <row r="969" ht="13.5">
      <c r="D969" s="86"/>
    </row>
    <row r="970" ht="13.5">
      <c r="D970" s="86"/>
    </row>
    <row r="971" ht="13.5">
      <c r="D971" s="86"/>
    </row>
    <row r="972" ht="13.5">
      <c r="D972" s="86"/>
    </row>
    <row r="973" ht="13.5">
      <c r="D973" s="86"/>
    </row>
    <row r="974" ht="13.5">
      <c r="D974" s="86"/>
    </row>
    <row r="975" ht="13.5">
      <c r="D975" s="86"/>
    </row>
    <row r="976" ht="13.5">
      <c r="D976" s="86"/>
    </row>
    <row r="977" ht="13.5">
      <c r="D977" s="86"/>
    </row>
    <row r="978" ht="13.5">
      <c r="D978" s="86"/>
    </row>
    <row r="979" ht="13.5">
      <c r="D979" s="86"/>
    </row>
    <row r="980" ht="13.5">
      <c r="D980" s="86"/>
    </row>
    <row r="981" ht="13.5">
      <c r="D981" s="86"/>
    </row>
    <row r="982" ht="13.5">
      <c r="D982" s="86"/>
    </row>
    <row r="983" ht="13.5">
      <c r="D983" s="86"/>
    </row>
    <row r="984" ht="13.5">
      <c r="D984" s="86"/>
    </row>
    <row r="985" ht="13.5">
      <c r="D985" s="86"/>
    </row>
    <row r="986" ht="13.5">
      <c r="D986" s="86"/>
    </row>
    <row r="987" ht="13.5">
      <c r="D987" s="86"/>
    </row>
    <row r="988" ht="13.5">
      <c r="D988" s="86"/>
    </row>
    <row r="989" ht="13.5">
      <c r="D989" s="86"/>
    </row>
    <row r="990" ht="13.5">
      <c r="D990" s="86"/>
    </row>
    <row r="991" ht="13.5">
      <c r="D991" s="86"/>
    </row>
    <row r="992" ht="13.5">
      <c r="D992" s="86"/>
    </row>
    <row r="993" ht="13.5">
      <c r="D993" s="86"/>
    </row>
    <row r="994" ht="13.5">
      <c r="D994" s="86"/>
    </row>
    <row r="995" ht="13.5">
      <c r="D995" s="86"/>
    </row>
    <row r="996" ht="13.5">
      <c r="D996" s="86"/>
    </row>
    <row r="997" ht="13.5">
      <c r="D997" s="86"/>
    </row>
    <row r="998" ht="13.5">
      <c r="D998" s="86"/>
    </row>
    <row r="999" ht="13.5">
      <c r="D999" s="86"/>
    </row>
    <row r="1000" ht="13.5">
      <c r="D1000" s="86"/>
    </row>
    <row r="1001" ht="13.5">
      <c r="D1001" s="86"/>
    </row>
    <row r="1002" ht="13.5">
      <c r="D1002" s="86"/>
    </row>
    <row r="1003" ht="13.5">
      <c r="D1003" s="86"/>
    </row>
    <row r="1004" ht="13.5">
      <c r="D1004" s="86"/>
    </row>
    <row r="1005" ht="13.5">
      <c r="D1005" s="86"/>
    </row>
    <row r="1006" ht="13.5">
      <c r="D1006" s="86"/>
    </row>
    <row r="1007" ht="13.5">
      <c r="D1007" s="86"/>
    </row>
    <row r="1008" ht="13.5">
      <c r="D1008" s="86"/>
    </row>
    <row r="1009" ht="13.5">
      <c r="D1009" s="86"/>
    </row>
    <row r="1010" ht="13.5">
      <c r="D1010" s="86"/>
    </row>
    <row r="1011" ht="13.5">
      <c r="D1011" s="86"/>
    </row>
    <row r="1012" ht="13.5">
      <c r="D1012" s="86"/>
    </row>
    <row r="1013" ht="13.5">
      <c r="D1013" s="86"/>
    </row>
    <row r="1014" ht="13.5">
      <c r="D1014" s="86"/>
    </row>
    <row r="1015" ht="13.5">
      <c r="D1015" s="86"/>
    </row>
    <row r="1016" ht="13.5">
      <c r="D1016" s="86"/>
    </row>
    <row r="1017" ht="13.5">
      <c r="D1017" s="86"/>
    </row>
    <row r="1018" ht="13.5">
      <c r="D1018" s="86"/>
    </row>
    <row r="1019" ht="13.5">
      <c r="D1019" s="86"/>
    </row>
    <row r="1020" ht="13.5">
      <c r="D1020" s="86"/>
    </row>
    <row r="1021" ht="13.5">
      <c r="D1021" s="86"/>
    </row>
    <row r="1022" ht="13.5">
      <c r="D1022" s="86"/>
    </row>
    <row r="1023" ht="13.5">
      <c r="D1023" s="86"/>
    </row>
    <row r="1024" ht="13.5">
      <c r="D1024" s="86"/>
    </row>
    <row r="1025" ht="13.5">
      <c r="D1025" s="86"/>
    </row>
    <row r="1026" ht="13.5">
      <c r="D1026" s="86"/>
    </row>
    <row r="1027" ht="13.5">
      <c r="D1027" s="86"/>
    </row>
    <row r="1028" ht="13.5">
      <c r="D1028" s="86"/>
    </row>
    <row r="1029" ht="13.5">
      <c r="D1029" s="86"/>
    </row>
    <row r="1030" ht="13.5">
      <c r="D1030" s="86"/>
    </row>
    <row r="1031" ht="13.5">
      <c r="D1031" s="86"/>
    </row>
    <row r="1032" ht="13.5">
      <c r="D1032" s="86"/>
    </row>
    <row r="1033" ht="13.5">
      <c r="D1033" s="86"/>
    </row>
    <row r="1034" ht="13.5">
      <c r="D1034" s="86"/>
    </row>
    <row r="1035" ht="13.5">
      <c r="D1035" s="86"/>
    </row>
    <row r="1036" ht="13.5">
      <c r="D1036" s="86"/>
    </row>
    <row r="1037" ht="13.5">
      <c r="D1037" s="86"/>
    </row>
    <row r="1038" ht="13.5">
      <c r="D1038" s="86"/>
    </row>
    <row r="1039" ht="13.5">
      <c r="D1039" s="86"/>
    </row>
    <row r="1040" ht="13.5">
      <c r="D1040" s="86"/>
    </row>
    <row r="1041" ht="13.5">
      <c r="D1041" s="86"/>
    </row>
    <row r="1042" ht="13.5">
      <c r="D1042" s="86"/>
    </row>
    <row r="1043" ht="13.5">
      <c r="D1043" s="86"/>
    </row>
    <row r="1044" ht="13.5">
      <c r="D1044" s="86"/>
    </row>
    <row r="1045" ht="13.5">
      <c r="D1045" s="86"/>
    </row>
    <row r="1046" ht="13.5">
      <c r="D1046" s="86"/>
    </row>
    <row r="1047" ht="13.5">
      <c r="D1047" s="86"/>
    </row>
    <row r="1048" ht="13.5">
      <c r="D1048" s="86"/>
    </row>
    <row r="1049" ht="13.5">
      <c r="D1049" s="86"/>
    </row>
    <row r="1050" ht="13.5">
      <c r="D1050" s="86"/>
    </row>
    <row r="1051" ht="13.5">
      <c r="D1051" s="86"/>
    </row>
    <row r="1052" ht="13.5">
      <c r="D1052" s="86"/>
    </row>
    <row r="1053" ht="13.5">
      <c r="D1053" s="86"/>
    </row>
    <row r="1054" ht="13.5">
      <c r="D1054" s="86"/>
    </row>
    <row r="1055" ht="13.5">
      <c r="D1055" s="86"/>
    </row>
    <row r="1056" ht="13.5">
      <c r="D1056" s="86"/>
    </row>
    <row r="1057" ht="13.5">
      <c r="D1057" s="86"/>
    </row>
    <row r="1058" ht="13.5">
      <c r="D1058" s="86"/>
    </row>
    <row r="1059" ht="13.5">
      <c r="D1059" s="86"/>
    </row>
    <row r="1060" ht="13.5">
      <c r="D1060" s="86"/>
    </row>
    <row r="1061" ht="13.5">
      <c r="D1061" s="86"/>
    </row>
    <row r="1062" ht="13.5">
      <c r="D1062" s="86"/>
    </row>
    <row r="1063" ht="13.5">
      <c r="D1063" s="86"/>
    </row>
    <row r="1064" ht="13.5">
      <c r="D1064" s="86"/>
    </row>
    <row r="1065" ht="13.5">
      <c r="D1065" s="86"/>
    </row>
    <row r="1066" ht="13.5">
      <c r="D1066" s="86"/>
    </row>
    <row r="1067" ht="13.5">
      <c r="D1067" s="86"/>
    </row>
    <row r="1068" ht="13.5">
      <c r="D1068" s="86"/>
    </row>
    <row r="1069" ht="13.5">
      <c r="D1069" s="86"/>
    </row>
    <row r="1070" ht="13.5">
      <c r="D1070" s="86"/>
    </row>
    <row r="1071" ht="13.5">
      <c r="D1071" s="86"/>
    </row>
    <row r="1072" ht="13.5">
      <c r="D1072" s="86"/>
    </row>
    <row r="1073" ht="13.5">
      <c r="D1073" s="86"/>
    </row>
    <row r="1074" ht="13.5">
      <c r="D1074" s="86"/>
    </row>
    <row r="1075" ht="13.5">
      <c r="D1075" s="86"/>
    </row>
    <row r="1076" ht="13.5">
      <c r="D1076" s="86"/>
    </row>
    <row r="1077" ht="13.5">
      <c r="D1077" s="86"/>
    </row>
    <row r="1078" ht="13.5">
      <c r="D1078" s="86"/>
    </row>
    <row r="1079" ht="13.5">
      <c r="D1079" s="86"/>
    </row>
    <row r="1080" ht="13.5">
      <c r="D1080" s="86"/>
    </row>
    <row r="1081" ht="13.5">
      <c r="D1081" s="86"/>
    </row>
    <row r="1082" ht="13.5">
      <c r="D1082" s="86"/>
    </row>
    <row r="1083" ht="13.5">
      <c r="D1083" s="86"/>
    </row>
    <row r="1084" ht="13.5">
      <c r="D1084" s="86"/>
    </row>
    <row r="1085" ht="13.5">
      <c r="D1085" s="86"/>
    </row>
    <row r="1086" ht="13.5">
      <c r="D1086" s="86"/>
    </row>
    <row r="1087" ht="13.5">
      <c r="D1087" s="86"/>
    </row>
    <row r="1088" ht="13.5">
      <c r="D1088" s="86"/>
    </row>
    <row r="1089" ht="13.5">
      <c r="D1089" s="86"/>
    </row>
    <row r="1090" ht="13.5">
      <c r="D1090" s="86"/>
    </row>
    <row r="1091" ht="13.5">
      <c r="D1091" s="86"/>
    </row>
    <row r="1092" ht="13.5">
      <c r="D1092" s="86"/>
    </row>
    <row r="1093" ht="13.5">
      <c r="D1093" s="86"/>
    </row>
    <row r="1094" ht="13.5">
      <c r="D1094" s="86"/>
    </row>
    <row r="1095" ht="13.5">
      <c r="D1095" s="86"/>
    </row>
    <row r="1096" ht="13.5">
      <c r="D1096" s="86"/>
    </row>
    <row r="1097" ht="13.5">
      <c r="D1097" s="86"/>
    </row>
    <row r="1098" ht="13.5">
      <c r="D1098" s="86"/>
    </row>
    <row r="1099" ht="13.5">
      <c r="D1099" s="86"/>
    </row>
    <row r="1100" ht="13.5">
      <c r="D1100" s="86"/>
    </row>
    <row r="1101" ht="13.5">
      <c r="D1101" s="86"/>
    </row>
    <row r="1102" ht="13.5">
      <c r="D1102" s="86"/>
    </row>
    <row r="1103" ht="13.5">
      <c r="D1103" s="86"/>
    </row>
    <row r="1104" ht="13.5">
      <c r="D1104" s="86"/>
    </row>
    <row r="1105" ht="13.5">
      <c r="D1105" s="86"/>
    </row>
    <row r="1106" ht="13.5">
      <c r="D1106" s="86"/>
    </row>
    <row r="1107" ht="13.5">
      <c r="D1107" s="86"/>
    </row>
    <row r="1108" ht="13.5">
      <c r="D1108" s="86"/>
    </row>
    <row r="1109" ht="13.5">
      <c r="D1109" s="86"/>
    </row>
    <row r="1110" ht="13.5">
      <c r="D1110" s="86"/>
    </row>
    <row r="1111" ht="13.5">
      <c r="D1111" s="86"/>
    </row>
    <row r="1112" ht="13.5">
      <c r="D1112" s="86"/>
    </row>
    <row r="1113" ht="13.5">
      <c r="D1113" s="86"/>
    </row>
    <row r="1114" ht="13.5">
      <c r="D1114" s="86"/>
    </row>
    <row r="1115" ht="13.5">
      <c r="D1115" s="86"/>
    </row>
    <row r="1116" ht="13.5">
      <c r="D1116" s="86"/>
    </row>
    <row r="1117" ht="13.5">
      <c r="D1117" s="86"/>
    </row>
    <row r="1118" ht="13.5">
      <c r="D1118" s="86"/>
    </row>
    <row r="1119" ht="13.5">
      <c r="D1119" s="86"/>
    </row>
    <row r="1120" ht="13.5">
      <c r="D1120" s="86"/>
    </row>
    <row r="1121" ht="13.5">
      <c r="D1121" s="86"/>
    </row>
    <row r="1122" ht="13.5">
      <c r="D1122" s="86"/>
    </row>
    <row r="1123" ht="13.5">
      <c r="D1123" s="86"/>
    </row>
    <row r="1124" ht="13.5">
      <c r="D1124" s="86"/>
    </row>
    <row r="1125" ht="13.5">
      <c r="D1125" s="86"/>
    </row>
    <row r="1126" ht="13.5">
      <c r="D1126" s="86"/>
    </row>
    <row r="1127" ht="13.5">
      <c r="D1127" s="86"/>
    </row>
    <row r="1128" ht="13.5">
      <c r="D1128" s="86"/>
    </row>
    <row r="1129" ht="13.5">
      <c r="D1129" s="86"/>
    </row>
    <row r="1130" ht="13.5">
      <c r="D1130" s="86"/>
    </row>
    <row r="1131" ht="13.5">
      <c r="D1131" s="86"/>
    </row>
    <row r="1132" ht="13.5">
      <c r="D1132" s="86"/>
    </row>
    <row r="1133" ht="13.5">
      <c r="D1133" s="86"/>
    </row>
    <row r="1134" ht="13.5">
      <c r="D1134" s="86"/>
    </row>
    <row r="1135" ht="13.5">
      <c r="D1135" s="86"/>
    </row>
    <row r="1136" ht="13.5">
      <c r="D1136" s="86"/>
    </row>
    <row r="1137" ht="13.5">
      <c r="D1137" s="86"/>
    </row>
    <row r="1138" ht="13.5">
      <c r="D1138" s="86"/>
    </row>
    <row r="1139" ht="13.5">
      <c r="D1139" s="86"/>
    </row>
    <row r="1140" ht="13.5">
      <c r="D1140" s="86"/>
    </row>
    <row r="1141" ht="13.5">
      <c r="D1141" s="86"/>
    </row>
    <row r="1142" ht="13.5">
      <c r="D1142" s="86"/>
    </row>
    <row r="1143" ht="13.5">
      <c r="D1143" s="86"/>
    </row>
    <row r="1144" ht="13.5">
      <c r="D1144" s="86"/>
    </row>
    <row r="1145" ht="13.5">
      <c r="D1145" s="86"/>
    </row>
    <row r="1146" ht="13.5">
      <c r="D1146" s="86"/>
    </row>
    <row r="1147" ht="13.5">
      <c r="D1147" s="86"/>
    </row>
    <row r="1148" ht="13.5">
      <c r="D1148" s="86"/>
    </row>
    <row r="1149" ht="13.5">
      <c r="D1149" s="86"/>
    </row>
    <row r="1150" ht="13.5">
      <c r="D1150" s="86"/>
    </row>
    <row r="1151" ht="13.5">
      <c r="D1151" s="86"/>
    </row>
    <row r="1152" ht="13.5">
      <c r="D1152" s="86"/>
    </row>
    <row r="1153" ht="13.5">
      <c r="D1153" s="86"/>
    </row>
    <row r="1154" ht="13.5">
      <c r="D1154" s="86"/>
    </row>
    <row r="1155" ht="13.5">
      <c r="D1155" s="86"/>
    </row>
    <row r="1156" ht="13.5">
      <c r="D1156" s="86"/>
    </row>
    <row r="1157" ht="13.5">
      <c r="D1157" s="86"/>
    </row>
    <row r="1158" ht="13.5">
      <c r="D1158" s="86"/>
    </row>
    <row r="1159" ht="13.5">
      <c r="D1159" s="86"/>
    </row>
    <row r="1160" ht="13.5">
      <c r="D1160" s="86"/>
    </row>
    <row r="1161" ht="13.5">
      <c r="D1161" s="86"/>
    </row>
    <row r="1162" ht="13.5">
      <c r="D1162" s="86"/>
    </row>
    <row r="1163" ht="13.5">
      <c r="D1163" s="86"/>
    </row>
    <row r="1164" ht="13.5">
      <c r="D1164" s="86"/>
    </row>
    <row r="1165" ht="13.5">
      <c r="D1165" s="86"/>
    </row>
    <row r="1166" ht="13.5">
      <c r="D1166" s="86"/>
    </row>
    <row r="1167" ht="13.5">
      <c r="D1167" s="86"/>
    </row>
    <row r="1168" ht="13.5">
      <c r="D1168" s="86"/>
    </row>
    <row r="1169" ht="13.5">
      <c r="D1169" s="86"/>
    </row>
    <row r="1170" ht="13.5">
      <c r="D1170" s="86"/>
    </row>
    <row r="1171" ht="13.5">
      <c r="D1171" s="86"/>
    </row>
    <row r="1172" ht="13.5">
      <c r="D1172" s="86"/>
    </row>
    <row r="1173" ht="13.5">
      <c r="D1173" s="86"/>
    </row>
    <row r="1174" ht="13.5">
      <c r="D1174" s="86"/>
    </row>
    <row r="1175" ht="13.5">
      <c r="D1175" s="86"/>
    </row>
    <row r="1176" ht="13.5">
      <c r="D1176" s="86"/>
    </row>
    <row r="1177" ht="13.5">
      <c r="D1177" s="86"/>
    </row>
    <row r="1178" ht="13.5">
      <c r="D1178" s="86"/>
    </row>
    <row r="1179" ht="13.5">
      <c r="D1179" s="86"/>
    </row>
    <row r="1180" ht="13.5">
      <c r="D1180" s="86"/>
    </row>
    <row r="1181" ht="13.5">
      <c r="D1181" s="86"/>
    </row>
    <row r="1182" ht="13.5">
      <c r="D1182" s="86"/>
    </row>
    <row r="1183" ht="13.5">
      <c r="D1183" s="86"/>
    </row>
    <row r="1184" ht="13.5">
      <c r="D1184" s="86"/>
    </row>
    <row r="1185" ht="13.5">
      <c r="D1185" s="86"/>
    </row>
    <row r="1186" ht="13.5">
      <c r="D1186" s="86"/>
    </row>
    <row r="1187" ht="13.5">
      <c r="D1187" s="86"/>
    </row>
    <row r="1188" ht="13.5">
      <c r="D1188" s="86"/>
    </row>
    <row r="1189" ht="13.5">
      <c r="D1189" s="86"/>
    </row>
    <row r="1190" ht="13.5">
      <c r="D1190" s="86"/>
    </row>
    <row r="1191" ht="13.5">
      <c r="D1191" s="86"/>
    </row>
    <row r="1192" ht="13.5">
      <c r="D1192" s="86"/>
    </row>
    <row r="1193" ht="13.5">
      <c r="D1193" s="86"/>
    </row>
    <row r="1194" ht="13.5">
      <c r="D1194" s="86"/>
    </row>
    <row r="1195" ht="13.5">
      <c r="D1195" s="86"/>
    </row>
    <row r="1196" ht="13.5">
      <c r="D1196" s="86"/>
    </row>
    <row r="1197" ht="13.5">
      <c r="D1197" s="86"/>
    </row>
    <row r="1198" ht="13.5">
      <c r="D1198" s="86"/>
    </row>
    <row r="1199" ht="13.5">
      <c r="D1199" s="86"/>
    </row>
    <row r="1200" ht="13.5">
      <c r="D1200" s="86"/>
    </row>
    <row r="1201" ht="13.5">
      <c r="D1201" s="86"/>
    </row>
    <row r="1202" ht="13.5">
      <c r="D1202" s="86"/>
    </row>
    <row r="1203" ht="13.5">
      <c r="D1203" s="86"/>
    </row>
    <row r="1204" ht="13.5">
      <c r="D1204" s="86"/>
    </row>
    <row r="1205" ht="13.5">
      <c r="D1205" s="86"/>
    </row>
    <row r="1206" ht="13.5">
      <c r="D1206" s="86"/>
    </row>
    <row r="1207" ht="13.5">
      <c r="D1207" s="86"/>
    </row>
    <row r="1208" ht="13.5">
      <c r="D1208" s="86"/>
    </row>
    <row r="1209" ht="13.5">
      <c r="D1209" s="86"/>
    </row>
    <row r="1210" ht="13.5">
      <c r="D1210" s="86"/>
    </row>
    <row r="1211" ht="13.5">
      <c r="D1211" s="86"/>
    </row>
    <row r="1212" ht="13.5">
      <c r="D1212" s="86"/>
    </row>
    <row r="1213" ht="13.5">
      <c r="D1213" s="86"/>
    </row>
    <row r="1214" ht="13.5">
      <c r="D1214" s="86"/>
    </row>
    <row r="1215" ht="13.5">
      <c r="D1215" s="86"/>
    </row>
    <row r="1216" ht="13.5">
      <c r="D1216" s="86"/>
    </row>
    <row r="1217" ht="13.5">
      <c r="D1217" s="86"/>
    </row>
    <row r="1218" ht="13.5">
      <c r="D1218" s="86"/>
    </row>
    <row r="1219" ht="13.5">
      <c r="D1219" s="86"/>
    </row>
    <row r="1220" ht="13.5">
      <c r="D1220" s="86"/>
    </row>
    <row r="1221" ht="13.5">
      <c r="D1221" s="86"/>
    </row>
    <row r="1222" ht="13.5">
      <c r="D1222" s="86"/>
    </row>
    <row r="1223" ht="13.5">
      <c r="D1223" s="86"/>
    </row>
    <row r="1224" ht="13.5">
      <c r="D1224" s="86"/>
    </row>
    <row r="1225" ht="13.5">
      <c r="D1225" s="86"/>
    </row>
    <row r="1226" ht="13.5">
      <c r="D1226" s="86"/>
    </row>
    <row r="1227" ht="13.5">
      <c r="D1227" s="86"/>
    </row>
    <row r="1228" ht="13.5">
      <c r="D1228" s="86"/>
    </row>
    <row r="1229" ht="13.5">
      <c r="D1229" s="86"/>
    </row>
    <row r="1230" ht="13.5">
      <c r="D1230" s="86"/>
    </row>
    <row r="1231" ht="13.5">
      <c r="D1231" s="86"/>
    </row>
    <row r="1232" ht="13.5">
      <c r="D1232" s="86"/>
    </row>
    <row r="1233" ht="13.5">
      <c r="D1233" s="86"/>
    </row>
    <row r="1234" ht="13.5">
      <c r="D1234" s="86"/>
    </row>
    <row r="1235" ht="13.5">
      <c r="D1235" s="86"/>
    </row>
    <row r="1236" ht="13.5">
      <c r="D1236" s="86"/>
    </row>
    <row r="1237" ht="13.5">
      <c r="D1237" s="86"/>
    </row>
    <row r="1238" ht="13.5">
      <c r="D1238" s="86"/>
    </row>
    <row r="1239" ht="13.5">
      <c r="D1239" s="86"/>
    </row>
    <row r="1240" ht="13.5">
      <c r="D1240" s="86"/>
    </row>
    <row r="1241" ht="13.5">
      <c r="D1241" s="86"/>
    </row>
    <row r="1242" ht="13.5">
      <c r="D1242" s="86"/>
    </row>
    <row r="1243" ht="13.5">
      <c r="D1243" s="86"/>
    </row>
    <row r="1244" ht="13.5">
      <c r="D1244" s="86"/>
    </row>
    <row r="1245" ht="13.5">
      <c r="D1245" s="86"/>
    </row>
    <row r="1246" ht="13.5">
      <c r="D1246" s="86"/>
    </row>
    <row r="1247" ht="13.5">
      <c r="D1247" s="86"/>
    </row>
    <row r="1248" ht="13.5">
      <c r="D1248" s="86"/>
    </row>
    <row r="1249" ht="13.5">
      <c r="D1249" s="86"/>
    </row>
    <row r="1250" ht="13.5">
      <c r="D1250" s="86"/>
    </row>
    <row r="1251" ht="13.5">
      <c r="D1251" s="86"/>
    </row>
    <row r="1252" ht="13.5">
      <c r="D1252" s="86"/>
    </row>
    <row r="1253" ht="13.5">
      <c r="D1253" s="86"/>
    </row>
    <row r="1254" ht="13.5">
      <c r="D1254" s="86"/>
    </row>
    <row r="1255" ht="13.5">
      <c r="D1255" s="86"/>
    </row>
    <row r="1256" ht="13.5">
      <c r="D1256" s="86"/>
    </row>
    <row r="1257" ht="13.5">
      <c r="D1257" s="86"/>
    </row>
    <row r="1258" ht="13.5">
      <c r="D1258" s="86"/>
    </row>
    <row r="1259" ht="13.5">
      <c r="D1259" s="86"/>
    </row>
    <row r="1260" ht="13.5">
      <c r="D1260" s="86"/>
    </row>
    <row r="1261" ht="13.5">
      <c r="D1261" s="86"/>
    </row>
    <row r="1262" ht="13.5">
      <c r="D1262" s="86"/>
    </row>
    <row r="1263" ht="13.5">
      <c r="D1263" s="86"/>
    </row>
    <row r="1264" ht="13.5">
      <c r="D1264" s="86"/>
    </row>
    <row r="1265" ht="13.5">
      <c r="D1265" s="86"/>
    </row>
    <row r="1266" ht="13.5">
      <c r="D1266" s="86"/>
    </row>
    <row r="1267" ht="13.5">
      <c r="D1267" s="86"/>
    </row>
    <row r="1268" ht="13.5">
      <c r="D1268" s="86"/>
    </row>
    <row r="1269" ht="13.5">
      <c r="D1269" s="86"/>
    </row>
    <row r="1270" ht="13.5">
      <c r="D1270" s="86"/>
    </row>
    <row r="1271" ht="13.5">
      <c r="D1271" s="86"/>
    </row>
    <row r="1272" ht="13.5">
      <c r="D1272" s="86"/>
    </row>
    <row r="1273" ht="13.5">
      <c r="D1273" s="86"/>
    </row>
    <row r="1274" ht="13.5">
      <c r="D1274" s="86"/>
    </row>
    <row r="1275" ht="13.5">
      <c r="D1275" s="86"/>
    </row>
    <row r="1276" ht="13.5">
      <c r="D1276" s="86"/>
    </row>
    <row r="1277" ht="13.5">
      <c r="D1277" s="86"/>
    </row>
    <row r="1278" ht="13.5">
      <c r="D1278" s="86"/>
    </row>
    <row r="1279" ht="13.5">
      <c r="D1279" s="86"/>
    </row>
    <row r="1280" ht="13.5">
      <c r="D1280" s="86"/>
    </row>
    <row r="1281" ht="13.5">
      <c r="D1281" s="86"/>
    </row>
    <row r="1282" ht="13.5">
      <c r="D1282" s="86"/>
    </row>
    <row r="1283" ht="13.5">
      <c r="D1283" s="86"/>
    </row>
    <row r="1284" ht="13.5">
      <c r="D1284" s="86"/>
    </row>
    <row r="1285" ht="13.5">
      <c r="D1285" s="86"/>
    </row>
    <row r="1286" ht="13.5">
      <c r="D1286" s="86"/>
    </row>
    <row r="1287" ht="13.5">
      <c r="D1287" s="86"/>
    </row>
    <row r="1288" ht="13.5">
      <c r="D1288" s="86"/>
    </row>
    <row r="1289" ht="13.5">
      <c r="D1289" s="86"/>
    </row>
    <row r="1290" ht="13.5">
      <c r="D1290" s="86"/>
    </row>
    <row r="1291" ht="13.5">
      <c r="D1291" s="86"/>
    </row>
    <row r="1292" ht="13.5">
      <c r="D1292" s="86"/>
    </row>
    <row r="1293" ht="13.5">
      <c r="D1293" s="86"/>
    </row>
    <row r="1294" ht="13.5">
      <c r="D1294" s="86"/>
    </row>
    <row r="1295" ht="13.5">
      <c r="D1295" s="86"/>
    </row>
    <row r="1296" ht="13.5">
      <c r="D1296" s="86"/>
    </row>
    <row r="1297" ht="13.5">
      <c r="D1297" s="86"/>
    </row>
    <row r="1298" ht="13.5">
      <c r="D1298" s="86"/>
    </row>
    <row r="1299" ht="13.5">
      <c r="D1299" s="86"/>
    </row>
    <row r="1300" ht="13.5">
      <c r="D1300" s="86"/>
    </row>
    <row r="1301" ht="13.5">
      <c r="D1301" s="86"/>
    </row>
    <row r="1302" ht="13.5">
      <c r="D1302" s="86"/>
    </row>
    <row r="1303" ht="13.5">
      <c r="D1303" s="86"/>
    </row>
    <row r="1304" ht="13.5">
      <c r="D1304" s="86"/>
    </row>
    <row r="1305" ht="13.5">
      <c r="D1305" s="86"/>
    </row>
    <row r="1306" ht="13.5">
      <c r="D1306" s="86"/>
    </row>
    <row r="1307" ht="13.5">
      <c r="D1307" s="86"/>
    </row>
    <row r="1308" ht="13.5">
      <c r="D1308" s="86"/>
    </row>
    <row r="1309" ht="13.5">
      <c r="D1309" s="86"/>
    </row>
    <row r="1310" ht="13.5">
      <c r="D1310" s="86"/>
    </row>
    <row r="1311" ht="13.5">
      <c r="D1311" s="86"/>
    </row>
    <row r="1312" ht="13.5">
      <c r="D1312" s="86"/>
    </row>
    <row r="1313" ht="13.5">
      <c r="D1313" s="86"/>
    </row>
    <row r="1314" ht="13.5">
      <c r="D1314" s="86"/>
    </row>
    <row r="1315" ht="13.5">
      <c r="D1315" s="86"/>
    </row>
    <row r="1316" ht="13.5">
      <c r="D1316" s="86"/>
    </row>
    <row r="1317" ht="13.5">
      <c r="D1317" s="86"/>
    </row>
    <row r="1318" ht="13.5">
      <c r="D1318" s="86"/>
    </row>
    <row r="1319" ht="13.5">
      <c r="D1319" s="86"/>
    </row>
    <row r="1320" ht="13.5">
      <c r="D1320" s="86"/>
    </row>
    <row r="1321" ht="13.5">
      <c r="D1321" s="86"/>
    </row>
    <row r="1322" ht="13.5">
      <c r="D1322" s="86"/>
    </row>
    <row r="1323" ht="13.5">
      <c r="D1323" s="86"/>
    </row>
    <row r="1324" ht="13.5">
      <c r="D1324" s="86"/>
    </row>
    <row r="1325" ht="13.5">
      <c r="D1325" s="86"/>
    </row>
    <row r="1326" ht="13.5">
      <c r="D1326" s="86"/>
    </row>
    <row r="1327" ht="13.5">
      <c r="D1327" s="86"/>
    </row>
    <row r="1328" ht="13.5">
      <c r="D1328" s="86"/>
    </row>
    <row r="1329" ht="13.5">
      <c r="D1329" s="86"/>
    </row>
    <row r="1330" ht="13.5">
      <c r="D1330" s="86"/>
    </row>
    <row r="1331" ht="13.5">
      <c r="D1331" s="86"/>
    </row>
    <row r="1332" ht="13.5">
      <c r="D1332" s="86"/>
    </row>
    <row r="1333" ht="13.5">
      <c r="D1333" s="86"/>
    </row>
    <row r="1334" ht="13.5">
      <c r="D1334" s="86"/>
    </row>
    <row r="1335" ht="13.5">
      <c r="D1335" s="86"/>
    </row>
    <row r="1336" ht="13.5">
      <c r="D1336" s="86"/>
    </row>
    <row r="1337" ht="13.5">
      <c r="D1337" s="86"/>
    </row>
    <row r="1338" ht="13.5">
      <c r="D1338" s="86"/>
    </row>
    <row r="1339" ht="13.5">
      <c r="D1339" s="86"/>
    </row>
    <row r="1340" ht="13.5">
      <c r="D1340" s="86"/>
    </row>
    <row r="1341" ht="13.5">
      <c r="D1341" s="86"/>
    </row>
    <row r="1342" ht="13.5">
      <c r="D1342" s="86"/>
    </row>
    <row r="1343" ht="13.5">
      <c r="D1343" s="86"/>
    </row>
    <row r="1344" ht="13.5">
      <c r="D1344" s="86"/>
    </row>
    <row r="1345" ht="13.5">
      <c r="D1345" s="86"/>
    </row>
    <row r="1346" ht="13.5">
      <c r="D1346" s="86"/>
    </row>
    <row r="1347" ht="13.5">
      <c r="D1347" s="86"/>
    </row>
    <row r="1348" ht="13.5">
      <c r="D1348" s="86"/>
    </row>
    <row r="1349" ht="13.5">
      <c r="D1349" s="86"/>
    </row>
    <row r="1350" ht="13.5">
      <c r="D1350" s="86"/>
    </row>
    <row r="1351" ht="13.5">
      <c r="D1351" s="86"/>
    </row>
    <row r="1352" ht="13.5">
      <c r="D1352" s="86"/>
    </row>
    <row r="1353" ht="13.5">
      <c r="D1353" s="86"/>
    </row>
    <row r="1354" ht="13.5">
      <c r="D1354" s="86"/>
    </row>
    <row r="1355" ht="13.5">
      <c r="D1355" s="86"/>
    </row>
    <row r="1356" ht="13.5">
      <c r="D1356" s="86"/>
    </row>
    <row r="1357" ht="13.5">
      <c r="D1357" s="86"/>
    </row>
    <row r="1358" ht="13.5">
      <c r="D1358" s="86"/>
    </row>
    <row r="1359" ht="13.5">
      <c r="D1359" s="86"/>
    </row>
    <row r="1360" ht="13.5">
      <c r="D1360" s="86"/>
    </row>
    <row r="1361" ht="13.5">
      <c r="D1361" s="86"/>
    </row>
    <row r="1362" ht="13.5">
      <c r="D1362" s="86"/>
    </row>
    <row r="1363" ht="13.5">
      <c r="D1363" s="86"/>
    </row>
    <row r="1364" ht="13.5">
      <c r="D1364" s="86"/>
    </row>
    <row r="1365" ht="13.5">
      <c r="D1365" s="86"/>
    </row>
    <row r="1366" ht="13.5">
      <c r="D1366" s="86"/>
    </row>
    <row r="1367" ht="13.5">
      <c r="D1367" s="86"/>
    </row>
    <row r="1368" ht="13.5">
      <c r="D1368" s="86"/>
    </row>
    <row r="1369" ht="13.5">
      <c r="D1369" s="86"/>
    </row>
    <row r="1370" ht="13.5">
      <c r="D1370" s="86"/>
    </row>
    <row r="1371" ht="13.5">
      <c r="D1371" s="86"/>
    </row>
    <row r="1372" ht="13.5">
      <c r="D1372" s="86"/>
    </row>
    <row r="1373" ht="13.5">
      <c r="D1373" s="86"/>
    </row>
    <row r="1374" ht="13.5">
      <c r="D1374" s="86"/>
    </row>
    <row r="1375" ht="13.5">
      <c r="D1375" s="86"/>
    </row>
    <row r="1376" ht="13.5">
      <c r="D1376" s="86"/>
    </row>
    <row r="1377" ht="13.5">
      <c r="D1377" s="86"/>
    </row>
    <row r="1378" ht="13.5">
      <c r="D1378" s="86"/>
    </row>
    <row r="1379" ht="13.5">
      <c r="D1379" s="86"/>
    </row>
    <row r="1380" ht="13.5">
      <c r="D1380" s="86"/>
    </row>
    <row r="1381" ht="13.5">
      <c r="D1381" s="86"/>
    </row>
    <row r="1382" ht="13.5">
      <c r="D1382" s="86"/>
    </row>
    <row r="1383" ht="13.5">
      <c r="D1383" s="86"/>
    </row>
    <row r="1384" ht="13.5">
      <c r="D1384" s="86"/>
    </row>
    <row r="1385" ht="13.5">
      <c r="D1385" s="86"/>
    </row>
    <row r="1386" ht="13.5">
      <c r="D1386" s="86"/>
    </row>
    <row r="1387" ht="13.5">
      <c r="D1387" s="86"/>
    </row>
    <row r="1388" ht="13.5">
      <c r="D1388" s="86"/>
    </row>
    <row r="1389" ht="13.5">
      <c r="D1389" s="86"/>
    </row>
    <row r="1390" ht="13.5">
      <c r="D1390" s="86"/>
    </row>
    <row r="1391" ht="13.5">
      <c r="D1391" s="86"/>
    </row>
    <row r="1392" ht="13.5">
      <c r="D1392" s="86"/>
    </row>
    <row r="1393" ht="13.5">
      <c r="D1393" s="86"/>
    </row>
    <row r="1394" ht="13.5">
      <c r="D1394" s="86"/>
    </row>
    <row r="1395" ht="13.5">
      <c r="D1395" s="86"/>
    </row>
    <row r="1396" ht="13.5">
      <c r="D1396" s="86"/>
    </row>
    <row r="1397" ht="13.5">
      <c r="D1397" s="86"/>
    </row>
    <row r="1398" ht="13.5">
      <c r="D1398" s="86"/>
    </row>
    <row r="1399" ht="13.5">
      <c r="D1399" s="86"/>
    </row>
    <row r="1400" ht="13.5">
      <c r="D1400" s="86"/>
    </row>
    <row r="1401" ht="13.5">
      <c r="D1401" s="86"/>
    </row>
    <row r="1402" ht="13.5">
      <c r="D1402" s="86"/>
    </row>
    <row r="1403" ht="13.5">
      <c r="D1403" s="86"/>
    </row>
    <row r="1404" ht="13.5">
      <c r="D1404" s="86"/>
    </row>
    <row r="1405" ht="13.5">
      <c r="D1405" s="86"/>
    </row>
    <row r="1406" ht="13.5">
      <c r="D1406" s="86"/>
    </row>
    <row r="1407" ht="13.5">
      <c r="D1407" s="86"/>
    </row>
    <row r="1408" ht="13.5">
      <c r="D1408" s="86"/>
    </row>
    <row r="1409" ht="13.5">
      <c r="D1409" s="86"/>
    </row>
    <row r="1410" ht="13.5">
      <c r="D1410" s="86"/>
    </row>
    <row r="1411" ht="13.5">
      <c r="D1411" s="86"/>
    </row>
    <row r="1412" ht="13.5">
      <c r="D1412" s="86"/>
    </row>
    <row r="1413" ht="13.5">
      <c r="D1413" s="86"/>
    </row>
    <row r="1414" ht="13.5">
      <c r="D1414" s="86"/>
    </row>
    <row r="1415" ht="13.5">
      <c r="D1415" s="86"/>
    </row>
    <row r="1416" ht="13.5">
      <c r="D1416" s="86"/>
    </row>
    <row r="1417" ht="13.5">
      <c r="D1417" s="86"/>
    </row>
    <row r="1418" ht="13.5">
      <c r="D1418" s="86"/>
    </row>
    <row r="1419" ht="13.5">
      <c r="D1419" s="86"/>
    </row>
    <row r="1420" ht="13.5">
      <c r="D1420" s="86"/>
    </row>
    <row r="1421" ht="13.5">
      <c r="D1421" s="86"/>
    </row>
    <row r="1422" ht="13.5">
      <c r="D1422" s="86"/>
    </row>
    <row r="1423" ht="13.5">
      <c r="D1423" s="86"/>
    </row>
    <row r="1424" ht="13.5">
      <c r="D1424" s="86"/>
    </row>
    <row r="1425" ht="13.5">
      <c r="D1425" s="86"/>
    </row>
    <row r="1426" ht="13.5">
      <c r="D1426" s="86"/>
    </row>
    <row r="1427" ht="13.5">
      <c r="D1427" s="86"/>
    </row>
    <row r="1428" ht="13.5">
      <c r="D1428" s="86"/>
    </row>
    <row r="1429" ht="13.5">
      <c r="D1429" s="86"/>
    </row>
    <row r="1430" ht="13.5">
      <c r="D1430" s="86"/>
    </row>
    <row r="1431" ht="13.5">
      <c r="D1431" s="86"/>
    </row>
    <row r="1432" ht="13.5">
      <c r="D1432" s="86"/>
    </row>
    <row r="1433" ht="13.5">
      <c r="D1433" s="86"/>
    </row>
    <row r="1434" ht="13.5">
      <c r="D1434" s="86"/>
    </row>
    <row r="1435" ht="13.5">
      <c r="D1435" s="86"/>
    </row>
    <row r="1436" ht="13.5">
      <c r="D1436" s="86"/>
    </row>
    <row r="1437" ht="13.5">
      <c r="D1437" s="86"/>
    </row>
    <row r="1438" ht="13.5">
      <c r="D1438" s="86"/>
    </row>
    <row r="1439" ht="13.5">
      <c r="D1439" s="86"/>
    </row>
    <row r="1440" ht="13.5">
      <c r="D1440" s="86"/>
    </row>
    <row r="1441" ht="13.5">
      <c r="D1441" s="86"/>
    </row>
    <row r="1442" ht="13.5">
      <c r="D1442" s="86"/>
    </row>
    <row r="1443" ht="13.5">
      <c r="D1443" s="86"/>
    </row>
    <row r="1444" ht="13.5">
      <c r="D1444" s="86"/>
    </row>
    <row r="1445" ht="13.5">
      <c r="D1445" s="86"/>
    </row>
    <row r="1446" ht="13.5">
      <c r="D1446" s="86"/>
    </row>
    <row r="1447" ht="13.5">
      <c r="D1447" s="86"/>
    </row>
    <row r="1448" ht="13.5">
      <c r="D1448" s="86"/>
    </row>
    <row r="1449" ht="13.5">
      <c r="D1449" s="86"/>
    </row>
    <row r="1450" ht="13.5">
      <c r="D1450" s="86"/>
    </row>
    <row r="1451" ht="13.5">
      <c r="D1451" s="86"/>
    </row>
    <row r="1452" ht="13.5">
      <c r="D1452" s="86"/>
    </row>
    <row r="1453" ht="13.5">
      <c r="D1453" s="86"/>
    </row>
    <row r="1454" ht="13.5">
      <c r="D1454" s="86"/>
    </row>
    <row r="1455" ht="13.5">
      <c r="D1455" s="86"/>
    </row>
    <row r="1456" ht="13.5">
      <c r="D1456" s="86"/>
    </row>
    <row r="1457" ht="13.5">
      <c r="D1457" s="86"/>
    </row>
    <row r="1458" ht="13.5">
      <c r="D1458" s="86"/>
    </row>
    <row r="1459" ht="13.5">
      <c r="D1459" s="86"/>
    </row>
    <row r="1460" ht="13.5">
      <c r="D1460" s="86"/>
    </row>
    <row r="1461" ht="13.5">
      <c r="D1461" s="86"/>
    </row>
    <row r="1462" ht="13.5">
      <c r="D1462" s="86"/>
    </row>
    <row r="1463" ht="13.5">
      <c r="D1463" s="86"/>
    </row>
    <row r="1464" ht="13.5">
      <c r="D1464" s="86"/>
    </row>
    <row r="1465" ht="13.5">
      <c r="D1465" s="86"/>
    </row>
    <row r="1466" ht="13.5">
      <c r="D1466" s="86"/>
    </row>
    <row r="1467" ht="13.5">
      <c r="D1467" s="86"/>
    </row>
    <row r="1468" ht="13.5">
      <c r="D1468" s="86"/>
    </row>
    <row r="1469" ht="13.5">
      <c r="D1469" s="86"/>
    </row>
    <row r="1470" ht="13.5">
      <c r="D1470" s="86"/>
    </row>
    <row r="1471" ht="13.5">
      <c r="D1471" s="86"/>
    </row>
    <row r="1472" ht="13.5">
      <c r="D1472" s="86"/>
    </row>
    <row r="1473" ht="13.5">
      <c r="D1473" s="86"/>
    </row>
    <row r="1474" ht="13.5">
      <c r="D1474" s="86"/>
    </row>
    <row r="1475" ht="13.5">
      <c r="D1475" s="86"/>
    </row>
    <row r="1476" ht="13.5">
      <c r="D1476" s="86"/>
    </row>
    <row r="1477" ht="13.5">
      <c r="D1477" s="86"/>
    </row>
    <row r="1478" ht="13.5">
      <c r="D1478" s="86"/>
    </row>
    <row r="1479" ht="13.5">
      <c r="D1479" s="86"/>
    </row>
    <row r="1480" ht="13.5">
      <c r="D1480" s="86"/>
    </row>
    <row r="1481" ht="13.5">
      <c r="D1481" s="86"/>
    </row>
    <row r="1482" ht="13.5">
      <c r="D1482" s="86"/>
    </row>
    <row r="1483" ht="13.5">
      <c r="D1483" s="86"/>
    </row>
    <row r="1484" ht="13.5">
      <c r="D1484" s="86"/>
    </row>
    <row r="1485" ht="13.5">
      <c r="D1485" s="86"/>
    </row>
    <row r="1486" ht="13.5">
      <c r="D1486" s="86"/>
    </row>
    <row r="1487" ht="13.5">
      <c r="D1487" s="86"/>
    </row>
    <row r="1488" ht="13.5">
      <c r="D1488" s="86"/>
    </row>
    <row r="1489" ht="13.5">
      <c r="D1489" s="86"/>
    </row>
    <row r="1490" ht="13.5">
      <c r="D1490" s="86"/>
    </row>
    <row r="1491" ht="13.5">
      <c r="D1491" s="86"/>
    </row>
    <row r="1492" ht="13.5">
      <c r="D1492" s="86"/>
    </row>
    <row r="1493" ht="13.5">
      <c r="D1493" s="86"/>
    </row>
    <row r="1494" ht="13.5">
      <c r="D1494" s="86"/>
    </row>
    <row r="1495" ht="13.5">
      <c r="D1495" s="86"/>
    </row>
    <row r="1496" ht="13.5">
      <c r="D1496" s="86"/>
    </row>
    <row r="1497" ht="13.5">
      <c r="D1497" s="86"/>
    </row>
    <row r="1498" ht="13.5">
      <c r="D1498" s="86"/>
    </row>
    <row r="1499" ht="13.5">
      <c r="D1499" s="86"/>
    </row>
    <row r="1500" ht="13.5">
      <c r="D1500" s="86"/>
    </row>
    <row r="1501" ht="13.5">
      <c r="D1501" s="86"/>
    </row>
    <row r="1502" ht="13.5">
      <c r="D1502" s="86"/>
    </row>
    <row r="1503" ht="13.5">
      <c r="D1503" s="86"/>
    </row>
    <row r="1504" ht="13.5">
      <c r="D1504" s="86"/>
    </row>
    <row r="1505" ht="13.5">
      <c r="D1505" s="86"/>
    </row>
    <row r="1506" ht="13.5">
      <c r="D1506" s="86"/>
    </row>
    <row r="1507" ht="13.5">
      <c r="D1507" s="86"/>
    </row>
    <row r="1508" ht="13.5">
      <c r="D1508" s="86"/>
    </row>
    <row r="1509" ht="13.5">
      <c r="D1509" s="86"/>
    </row>
    <row r="1510" ht="13.5">
      <c r="D1510" s="86"/>
    </row>
    <row r="1511" ht="13.5">
      <c r="D1511" s="86"/>
    </row>
    <row r="1512" ht="13.5">
      <c r="D1512" s="86"/>
    </row>
    <row r="1513" ht="13.5">
      <c r="D1513" s="86"/>
    </row>
    <row r="1514" ht="13.5">
      <c r="D1514" s="86"/>
    </row>
    <row r="1515" ht="13.5">
      <c r="D1515" s="86"/>
    </row>
    <row r="1516" ht="13.5">
      <c r="D1516" s="86"/>
    </row>
    <row r="1517" ht="13.5">
      <c r="D1517" s="86"/>
    </row>
    <row r="1518" ht="13.5">
      <c r="D1518" s="86"/>
    </row>
    <row r="1519" ht="13.5">
      <c r="D1519" s="86"/>
    </row>
    <row r="1520" ht="13.5">
      <c r="D1520" s="86"/>
    </row>
    <row r="1521" ht="13.5">
      <c r="D1521" s="86"/>
    </row>
    <row r="1522" ht="13.5">
      <c r="D1522" s="86"/>
    </row>
    <row r="1523" ht="13.5">
      <c r="D1523" s="86"/>
    </row>
    <row r="1524" ht="13.5">
      <c r="D1524" s="86"/>
    </row>
    <row r="1525" ht="13.5">
      <c r="D1525" s="86"/>
    </row>
    <row r="1526" ht="13.5">
      <c r="D1526" s="86"/>
    </row>
    <row r="1527" ht="13.5">
      <c r="D1527" s="86"/>
    </row>
    <row r="1528" ht="13.5">
      <c r="D1528" s="86"/>
    </row>
    <row r="1529" ht="13.5">
      <c r="D1529" s="86"/>
    </row>
    <row r="1530" ht="13.5">
      <c r="D1530" s="86"/>
    </row>
    <row r="1531" ht="13.5">
      <c r="D1531" s="86"/>
    </row>
    <row r="1532" ht="13.5">
      <c r="D1532" s="86"/>
    </row>
    <row r="1533" ht="13.5">
      <c r="D1533" s="86"/>
    </row>
    <row r="1534" ht="13.5">
      <c r="D1534" s="86"/>
    </row>
    <row r="1535" ht="13.5">
      <c r="D1535" s="86"/>
    </row>
    <row r="1536" ht="13.5">
      <c r="D1536" s="86"/>
    </row>
    <row r="1537" ht="13.5">
      <c r="D1537" s="86"/>
    </row>
    <row r="1538" ht="13.5">
      <c r="D1538" s="86"/>
    </row>
    <row r="1539" ht="13.5">
      <c r="D1539" s="86"/>
    </row>
    <row r="1540" ht="13.5">
      <c r="D1540" s="86"/>
    </row>
    <row r="1541" ht="13.5">
      <c r="D1541" s="86"/>
    </row>
    <row r="1542" ht="13.5">
      <c r="D1542" s="86"/>
    </row>
    <row r="1543" ht="13.5">
      <c r="D1543" s="86"/>
    </row>
    <row r="1544" ht="13.5">
      <c r="D1544" s="86"/>
    </row>
    <row r="1545" ht="13.5">
      <c r="D1545" s="86"/>
    </row>
    <row r="1546" ht="13.5">
      <c r="D1546" s="86"/>
    </row>
    <row r="1547" ht="13.5">
      <c r="D1547" s="86"/>
    </row>
    <row r="1548" ht="13.5">
      <c r="D1548" s="86"/>
    </row>
    <row r="1549" ht="13.5">
      <c r="D1549" s="86"/>
    </row>
    <row r="1550" ht="13.5">
      <c r="D1550" s="86"/>
    </row>
    <row r="1551" ht="13.5">
      <c r="D1551" s="86"/>
    </row>
    <row r="1552" ht="13.5">
      <c r="D1552" s="86"/>
    </row>
    <row r="1553" ht="13.5">
      <c r="D1553" s="86"/>
    </row>
    <row r="1554" ht="13.5">
      <c r="D1554" s="86"/>
    </row>
    <row r="1555" ht="13.5">
      <c r="D1555" s="86"/>
    </row>
    <row r="1556" ht="13.5">
      <c r="D1556" s="86"/>
    </row>
    <row r="1557" ht="13.5">
      <c r="D1557" s="86"/>
    </row>
    <row r="1558" ht="13.5">
      <c r="D1558" s="86"/>
    </row>
    <row r="1559" ht="13.5">
      <c r="D1559" s="86"/>
    </row>
    <row r="1560" ht="13.5">
      <c r="D1560" s="86"/>
    </row>
    <row r="1561" ht="13.5">
      <c r="D1561" s="86"/>
    </row>
    <row r="1562" ht="13.5">
      <c r="D1562" s="86"/>
    </row>
    <row r="1563" ht="13.5">
      <c r="D1563" s="86"/>
    </row>
    <row r="1564" ht="13.5">
      <c r="D1564" s="86"/>
    </row>
    <row r="1565" ht="13.5">
      <c r="D1565" s="86"/>
    </row>
    <row r="1566" ht="13.5">
      <c r="D1566" s="86"/>
    </row>
    <row r="1567" ht="13.5">
      <c r="D1567" s="86"/>
    </row>
    <row r="1568" ht="13.5">
      <c r="D1568" s="86"/>
    </row>
    <row r="1569" ht="13.5">
      <c r="D1569" s="86"/>
    </row>
    <row r="1570" ht="13.5">
      <c r="D1570" s="86"/>
    </row>
    <row r="1571" ht="13.5">
      <c r="D1571" s="86"/>
    </row>
    <row r="1572" ht="13.5">
      <c r="D1572" s="86"/>
    </row>
    <row r="1573" ht="13.5">
      <c r="D1573" s="86"/>
    </row>
    <row r="1574" ht="13.5">
      <c r="D1574" s="86"/>
    </row>
    <row r="1575" ht="13.5">
      <c r="D1575" s="86"/>
    </row>
    <row r="1576" ht="13.5">
      <c r="D1576" s="86"/>
    </row>
    <row r="1577" ht="13.5">
      <c r="D1577" s="86"/>
    </row>
    <row r="1578" ht="13.5">
      <c r="D1578" s="86"/>
    </row>
    <row r="1579" ht="13.5">
      <c r="D1579" s="86"/>
    </row>
    <row r="1580" ht="13.5">
      <c r="D1580" s="86"/>
    </row>
    <row r="1581" ht="13.5">
      <c r="D1581" s="86"/>
    </row>
    <row r="1582" ht="13.5">
      <c r="D1582" s="86"/>
    </row>
    <row r="1583" ht="13.5">
      <c r="D1583" s="86"/>
    </row>
    <row r="1584" ht="13.5">
      <c r="D1584" s="86"/>
    </row>
    <row r="1585" ht="13.5">
      <c r="D1585" s="86"/>
    </row>
    <row r="1586" ht="13.5">
      <c r="D1586" s="86"/>
    </row>
    <row r="1587" ht="13.5">
      <c r="D1587" s="86"/>
    </row>
    <row r="1588" ht="13.5">
      <c r="D1588" s="86"/>
    </row>
    <row r="1589" ht="13.5">
      <c r="D1589" s="86"/>
    </row>
    <row r="1590" ht="13.5">
      <c r="D1590" s="86"/>
    </row>
    <row r="1591" ht="13.5">
      <c r="D1591" s="86"/>
    </row>
    <row r="1592" ht="13.5">
      <c r="D1592" s="86"/>
    </row>
    <row r="1593" ht="13.5">
      <c r="D1593" s="86"/>
    </row>
    <row r="1594" ht="13.5">
      <c r="D1594" s="86"/>
    </row>
    <row r="1595" ht="13.5">
      <c r="D1595" s="86"/>
    </row>
    <row r="1596" ht="13.5">
      <c r="D1596" s="86"/>
    </row>
    <row r="1597" ht="13.5">
      <c r="D1597" s="86"/>
    </row>
    <row r="1598" ht="13.5">
      <c r="D1598" s="86"/>
    </row>
    <row r="1599" ht="13.5">
      <c r="D1599" s="86"/>
    </row>
    <row r="1600" ht="13.5">
      <c r="D1600" s="86"/>
    </row>
    <row r="1601" ht="13.5">
      <c r="D1601" s="86"/>
    </row>
    <row r="1602" ht="13.5">
      <c r="D1602" s="86"/>
    </row>
    <row r="1603" ht="13.5">
      <c r="D1603" s="86"/>
    </row>
    <row r="1604" ht="13.5">
      <c r="D1604" s="86"/>
    </row>
    <row r="1605" ht="13.5">
      <c r="D1605" s="86"/>
    </row>
    <row r="1606" ht="13.5">
      <c r="D1606" s="86"/>
    </row>
    <row r="1607" ht="13.5">
      <c r="D1607" s="86"/>
    </row>
    <row r="1608" ht="13.5">
      <c r="D1608" s="86"/>
    </row>
    <row r="1609" ht="13.5">
      <c r="D1609" s="86"/>
    </row>
    <row r="1610" ht="13.5">
      <c r="D1610" s="86"/>
    </row>
    <row r="1611" ht="13.5">
      <c r="D1611" s="86"/>
    </row>
    <row r="1612" ht="13.5">
      <c r="D1612" s="86"/>
    </row>
    <row r="1613" ht="13.5">
      <c r="D1613" s="86"/>
    </row>
    <row r="1614" ht="13.5">
      <c r="D1614" s="86"/>
    </row>
    <row r="1615" ht="13.5">
      <c r="D1615" s="86"/>
    </row>
    <row r="1616" ht="13.5">
      <c r="D1616" s="86"/>
    </row>
    <row r="1617" ht="13.5">
      <c r="D1617" s="86"/>
    </row>
    <row r="1618" ht="13.5">
      <c r="D1618" s="86"/>
    </row>
    <row r="1619" ht="13.5">
      <c r="D1619" s="86"/>
    </row>
    <row r="1620" ht="13.5">
      <c r="D1620" s="86"/>
    </row>
    <row r="1621" ht="13.5">
      <c r="D1621" s="86"/>
    </row>
    <row r="1622" ht="13.5">
      <c r="D1622" s="86"/>
    </row>
    <row r="1623" ht="13.5">
      <c r="D1623" s="86"/>
    </row>
    <row r="1624" ht="13.5">
      <c r="D1624" s="86"/>
    </row>
    <row r="1625" ht="13.5">
      <c r="D1625" s="86"/>
    </row>
    <row r="1626" ht="13.5">
      <c r="D1626" s="86"/>
    </row>
    <row r="1627" ht="13.5">
      <c r="D1627" s="86"/>
    </row>
    <row r="1628" ht="13.5">
      <c r="D1628" s="86"/>
    </row>
    <row r="1629" ht="13.5">
      <c r="D1629" s="86"/>
    </row>
    <row r="1630" ht="13.5">
      <c r="D1630" s="86"/>
    </row>
    <row r="1631" ht="13.5">
      <c r="D1631" s="86"/>
    </row>
    <row r="1632" ht="13.5">
      <c r="D1632" s="86"/>
    </row>
    <row r="1633" ht="13.5">
      <c r="D1633" s="86"/>
    </row>
    <row r="1634" ht="13.5">
      <c r="D1634" s="86"/>
    </row>
    <row r="1635" ht="13.5">
      <c r="D1635" s="86"/>
    </row>
    <row r="1636" ht="13.5">
      <c r="D1636" s="86"/>
    </row>
    <row r="1637" ht="13.5">
      <c r="D1637" s="86"/>
    </row>
    <row r="1638" ht="13.5">
      <c r="D1638" s="86"/>
    </row>
    <row r="1639" ht="13.5">
      <c r="D1639" s="86"/>
    </row>
    <row r="1640" ht="13.5">
      <c r="D1640" s="86"/>
    </row>
    <row r="1641" ht="13.5">
      <c r="D1641" s="86"/>
    </row>
    <row r="1642" ht="13.5">
      <c r="D1642" s="86"/>
    </row>
    <row r="1643" ht="13.5">
      <c r="D1643" s="86"/>
    </row>
    <row r="1644" ht="13.5">
      <c r="D1644" s="86"/>
    </row>
    <row r="1645" ht="13.5">
      <c r="D1645" s="86"/>
    </row>
    <row r="1646" ht="13.5">
      <c r="D1646" s="86"/>
    </row>
    <row r="1647" ht="13.5">
      <c r="D1647" s="86"/>
    </row>
    <row r="1648" ht="13.5">
      <c r="D1648" s="86"/>
    </row>
    <row r="1649" ht="13.5">
      <c r="D1649" s="86"/>
    </row>
    <row r="1650" ht="13.5">
      <c r="D1650" s="86"/>
    </row>
    <row r="1651" ht="13.5">
      <c r="D1651" s="86"/>
    </row>
    <row r="1652" ht="13.5">
      <c r="D1652" s="86"/>
    </row>
    <row r="1653" ht="13.5">
      <c r="D1653" s="86"/>
    </row>
    <row r="1654" ht="13.5">
      <c r="D1654" s="86"/>
    </row>
    <row r="1655" ht="13.5">
      <c r="D1655" s="86"/>
    </row>
    <row r="1656" ht="13.5">
      <c r="D1656" s="86"/>
    </row>
    <row r="1657" ht="13.5">
      <c r="D1657" s="86"/>
    </row>
    <row r="1658" ht="13.5">
      <c r="D1658" s="86"/>
    </row>
    <row r="1659" ht="13.5">
      <c r="D1659" s="86"/>
    </row>
    <row r="1660" ht="13.5">
      <c r="D1660" s="86"/>
    </row>
    <row r="1661" ht="13.5">
      <c r="D1661" s="86"/>
    </row>
    <row r="1662" ht="13.5">
      <c r="D1662" s="86"/>
    </row>
    <row r="1663" ht="13.5">
      <c r="D1663" s="86"/>
    </row>
    <row r="1664" ht="13.5">
      <c r="D1664" s="86"/>
    </row>
    <row r="1665" ht="13.5">
      <c r="D1665" s="86"/>
    </row>
    <row r="1666" ht="13.5">
      <c r="D1666" s="86"/>
    </row>
    <row r="1667" ht="13.5">
      <c r="D1667" s="86"/>
    </row>
    <row r="1668" ht="13.5">
      <c r="D1668" s="86"/>
    </row>
    <row r="1669" ht="13.5">
      <c r="D1669" s="86"/>
    </row>
    <row r="1670" ht="13.5">
      <c r="D1670" s="86"/>
    </row>
    <row r="1671" ht="13.5">
      <c r="D1671" s="86"/>
    </row>
    <row r="1672" ht="13.5">
      <c r="D1672" s="86"/>
    </row>
    <row r="1673" ht="13.5">
      <c r="D1673" s="86"/>
    </row>
    <row r="1674" ht="13.5">
      <c r="D1674" s="86"/>
    </row>
    <row r="1675" ht="13.5">
      <c r="D1675" s="86"/>
    </row>
    <row r="1676" ht="13.5">
      <c r="D1676" s="86"/>
    </row>
    <row r="1677" ht="13.5">
      <c r="D1677" s="86"/>
    </row>
    <row r="1678" ht="13.5">
      <c r="D1678" s="86"/>
    </row>
    <row r="1679" ht="13.5">
      <c r="D1679" s="86"/>
    </row>
    <row r="1680" ht="13.5">
      <c r="D1680" s="86"/>
    </row>
    <row r="1681" ht="13.5">
      <c r="D1681" s="86"/>
    </row>
    <row r="1682" ht="13.5">
      <c r="D1682" s="86"/>
    </row>
    <row r="1683" ht="13.5">
      <c r="D1683" s="86"/>
    </row>
    <row r="1684" ht="13.5">
      <c r="D1684" s="86"/>
    </row>
    <row r="1685" ht="13.5">
      <c r="D1685" s="86"/>
    </row>
    <row r="1686" ht="13.5">
      <c r="D1686" s="86"/>
    </row>
    <row r="1687" ht="13.5">
      <c r="D1687" s="86"/>
    </row>
    <row r="1688" ht="13.5">
      <c r="D1688" s="86"/>
    </row>
    <row r="1689" ht="13.5">
      <c r="D1689" s="86"/>
    </row>
    <row r="1690" ht="13.5">
      <c r="D1690" s="86"/>
    </row>
    <row r="1691" ht="13.5">
      <c r="D1691" s="86"/>
    </row>
    <row r="1692" ht="13.5">
      <c r="D1692" s="86"/>
    </row>
    <row r="1693" ht="13.5">
      <c r="D1693" s="86"/>
    </row>
    <row r="1694" ht="13.5">
      <c r="D1694" s="86"/>
    </row>
    <row r="1695" ht="13.5">
      <c r="D1695" s="86"/>
    </row>
    <row r="1696" ht="13.5">
      <c r="D1696" s="86"/>
    </row>
    <row r="1697" ht="13.5">
      <c r="D1697" s="86"/>
    </row>
    <row r="1698" ht="13.5">
      <c r="D1698" s="86"/>
    </row>
    <row r="1699" ht="13.5">
      <c r="D1699" s="86"/>
    </row>
    <row r="1700" ht="13.5">
      <c r="D1700" s="86"/>
    </row>
    <row r="1701" ht="13.5">
      <c r="D1701" s="86"/>
    </row>
    <row r="1702" ht="13.5">
      <c r="D1702" s="86"/>
    </row>
    <row r="1703" ht="13.5">
      <c r="D1703" s="86"/>
    </row>
    <row r="1704" ht="13.5">
      <c r="D1704" s="86"/>
    </row>
    <row r="1705" ht="13.5">
      <c r="D1705" s="86"/>
    </row>
    <row r="1706" ht="13.5">
      <c r="D1706" s="86"/>
    </row>
    <row r="1707" ht="13.5">
      <c r="D1707" s="86"/>
    </row>
    <row r="1708" ht="13.5">
      <c r="D1708" s="86"/>
    </row>
    <row r="1709" ht="13.5">
      <c r="D1709" s="86"/>
    </row>
    <row r="1710" ht="13.5">
      <c r="D1710" s="86"/>
    </row>
    <row r="1711" ht="13.5">
      <c r="D1711" s="86"/>
    </row>
    <row r="1712" ht="13.5">
      <c r="D1712" s="86"/>
    </row>
    <row r="1713" ht="13.5">
      <c r="D1713" s="86"/>
    </row>
    <row r="1714" ht="13.5">
      <c r="D1714" s="86"/>
    </row>
    <row r="1715" ht="13.5">
      <c r="D1715" s="86"/>
    </row>
    <row r="1716" ht="13.5">
      <c r="D1716" s="86"/>
    </row>
    <row r="1717" ht="13.5">
      <c r="D1717" s="86"/>
    </row>
    <row r="1718" ht="13.5">
      <c r="D1718" s="86"/>
    </row>
    <row r="1719" ht="13.5">
      <c r="D1719" s="86"/>
    </row>
    <row r="1720" ht="13.5">
      <c r="D1720" s="86"/>
    </row>
    <row r="1721" ht="13.5">
      <c r="D1721" s="86"/>
    </row>
    <row r="1722" ht="13.5">
      <c r="D1722" s="86"/>
    </row>
    <row r="1723" ht="13.5">
      <c r="D1723" s="86"/>
    </row>
    <row r="1724" ht="13.5">
      <c r="D1724" s="86"/>
    </row>
    <row r="1725" ht="13.5">
      <c r="D1725" s="86"/>
    </row>
    <row r="1726" ht="13.5">
      <c r="D1726" s="86"/>
    </row>
    <row r="1727" ht="13.5">
      <c r="D1727" s="86"/>
    </row>
    <row r="1728" ht="13.5">
      <c r="D1728" s="86"/>
    </row>
    <row r="1729" ht="13.5">
      <c r="D1729" s="86"/>
    </row>
    <row r="1730" ht="13.5">
      <c r="D1730" s="86"/>
    </row>
    <row r="1731" ht="13.5">
      <c r="D1731" s="86"/>
    </row>
    <row r="1732" ht="13.5">
      <c r="D1732" s="86"/>
    </row>
  </sheetData>
  <mergeCells count="6">
    <mergeCell ref="C3:D3"/>
    <mergeCell ref="AC2:AD2"/>
    <mergeCell ref="AG2:AH2"/>
    <mergeCell ref="AK2:AL2"/>
    <mergeCell ref="C2:D2"/>
    <mergeCell ref="I2:J2"/>
  </mergeCells>
  <printOptions horizontalCentered="1"/>
  <pageMargins left="0.1968503937007874" right="0.1968503937007874" top="0.87" bottom="0.51" header="0" footer="0.47"/>
  <pageSetup horizontalDpi="300" verticalDpi="300" orientation="landscape" paperSize="9" scale="70" r:id="rId1"/>
  <headerFooter alignWithMargins="0">
    <oddHeader>&amp;C&amp;"Times New Roman,Grassetto"&amp;16CAMPIONATO NAZIONALE ASSOLUTO FW
TORBOLE 31 MAGGIO - 3 GIUGNO 2007
CLASSIFICA DEFINITIVA DOPO 8 PROVE CON 2 SCARTI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gigi</dc:creator>
  <cp:keywords/>
  <dc:description/>
  <cp:lastModifiedBy>utente</cp:lastModifiedBy>
  <cp:lastPrinted>2007-06-03T16:55:58Z</cp:lastPrinted>
  <dcterms:created xsi:type="dcterms:W3CDTF">2005-06-28T11:55:18Z</dcterms:created>
  <dcterms:modified xsi:type="dcterms:W3CDTF">2007-06-03T16:57:27Z</dcterms:modified>
  <cp:category/>
  <cp:version/>
  <cp:contentType/>
  <cp:contentStatus/>
</cp:coreProperties>
</file>